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/>
  <xr:revisionPtr revIDLastSave="0" documentId="13_ncr:1_{415CD9F3-81C3-4AC1-90FC-740B5B5F81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rtada" sheetId="1" r:id="rId1"/>
    <sheet name="Índice" sheetId="4" r:id="rId2"/>
    <sheet name="P3" sheetId="10" r:id="rId3"/>
    <sheet name="P4" sheetId="11" r:id="rId4"/>
  </sheets>
  <definedNames>
    <definedName name="_xlnm.Print_Area" localSheetId="1">Índice!$A$1:$L$37</definedName>
    <definedName name="_xlnm.Print_Area" localSheetId="2">'P3'!$A$1:$L$48</definedName>
    <definedName name="_xlnm.Print_Area" localSheetId="3">'P4'!$A$1:$J$44</definedName>
    <definedName name="_xlnm.Print_Area" localSheetId="0">Portada!$A$1:$K$57</definedName>
    <definedName name="Graf1">#REF!</definedName>
    <definedName name="Graf2" localSheetId="2">#REF!</definedName>
    <definedName name="Graf2" localSheetId="3">#REF!</definedName>
    <definedName name="Graf2">#REF!</definedName>
    <definedName name="Graf3" localSheetId="2">#REF!</definedName>
    <definedName name="Graf3" localSheetId="3">#REF!</definedName>
    <definedName name="Graf3">#REF!</definedName>
    <definedName name="Graf4" localSheetId="2">#REF!</definedName>
    <definedName name="Graf4" localSheetId="3">#REF!</definedName>
    <definedName name="Graf4">#REF!</definedName>
    <definedName name="_xlnm.Print_Titles" localSheetId="2">'P3'!$1:$22</definedName>
    <definedName name="_xlnm.Print_Titles" localSheetId="3">'P4'!$1:$22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1" l="1"/>
  <c r="F21" i="11"/>
  <c r="G21" i="11"/>
  <c r="H21" i="11"/>
  <c r="D21" i="11"/>
  <c r="E16" i="11"/>
  <c r="F16" i="11"/>
  <c r="G16" i="11"/>
  <c r="H16" i="11"/>
  <c r="D16" i="11"/>
  <c r="I23" i="11"/>
  <c r="I22" i="11"/>
  <c r="I18" i="11"/>
  <c r="I19" i="11"/>
  <c r="I17" i="11"/>
  <c r="I15" i="11"/>
  <c r="I189" i="11"/>
  <c r="D16" i="10"/>
  <c r="D24" i="11" l="1"/>
  <c r="G24" i="11"/>
  <c r="F24" i="11"/>
  <c r="E24" i="11"/>
  <c r="H24" i="11"/>
  <c r="I21" i="11"/>
  <c r="I16" i="11"/>
  <c r="L15" i="10"/>
  <c r="I24" i="11" l="1"/>
  <c r="L22" i="10"/>
  <c r="K21" i="10"/>
  <c r="L18" i="10"/>
  <c r="L19" i="10"/>
  <c r="L17" i="10"/>
  <c r="K16" i="10"/>
  <c r="E16" i="10"/>
  <c r="F16" i="10"/>
  <c r="G16" i="10"/>
  <c r="H16" i="10"/>
  <c r="I16" i="10"/>
  <c r="J16" i="10"/>
  <c r="C16" i="10"/>
  <c r="L16" i="10" l="1"/>
  <c r="K24" i="10"/>
  <c r="L21" i="10"/>
  <c r="D21" i="10"/>
  <c r="D24" i="10" s="1"/>
  <c r="E21" i="10"/>
  <c r="E24" i="10" s="1"/>
  <c r="F21" i="10"/>
  <c r="F24" i="10" s="1"/>
  <c r="G21" i="10"/>
  <c r="G24" i="10" s="1"/>
  <c r="H21" i="10"/>
  <c r="H24" i="10" s="1"/>
  <c r="I21" i="10"/>
  <c r="I24" i="10" s="1"/>
  <c r="J21" i="10"/>
  <c r="J24" i="10" s="1"/>
  <c r="C21" i="10"/>
  <c r="C24" i="10" s="1"/>
  <c r="L24" i="10" l="1"/>
  <c r="L193" i="10"/>
</calcChain>
</file>

<file path=xl/sharedStrings.xml><?xml version="1.0" encoding="utf-8"?>
<sst xmlns="http://schemas.openxmlformats.org/spreadsheetml/2006/main" count="57" uniqueCount="37">
  <si>
    <t>SUMARIO</t>
  </si>
  <si>
    <t>TABLAS</t>
  </si>
  <si>
    <t>Pág. 3</t>
  </si>
  <si>
    <t>Total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</si>
  <si>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</si>
  <si>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</si>
  <si>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</si>
  <si>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</si>
  <si>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</si>
  <si>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</si>
  <si>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</si>
  <si>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</si>
  <si>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GRÁFICOS</t>
  </si>
  <si>
    <t>-': Valor nulo</t>
  </si>
  <si>
    <t>Estadística de Patrimonio Histórico de Andalucía. Actividades de interés etnológico</t>
  </si>
  <si>
    <r>
      <t>Tabla 1.</t>
    </r>
    <r>
      <rPr>
        <sz val="11"/>
        <color indexed="8"/>
        <rFont val="Source Sans Pro"/>
        <family val="2"/>
      </rPr>
      <t xml:space="preserve"> Actividades de interés etnológico inscritas en el Catálogo General del Patrimonio Histórico Andaluz por provincias.</t>
    </r>
  </si>
  <si>
    <r>
      <t xml:space="preserve">Gráfico 1. </t>
    </r>
    <r>
      <rPr>
        <sz val="11"/>
        <color indexed="8"/>
        <rFont val="Source Sans Pro"/>
        <family val="2"/>
      </rPr>
      <t>Actividades de interés etnológico inscritas en el Catálogo General del Patrimonio Histórico Andaluz por provincias.</t>
    </r>
  </si>
  <si>
    <r>
      <t xml:space="preserve">Tabla 1. </t>
    </r>
    <r>
      <rPr>
        <sz val="11"/>
        <rFont val="Source Sans Pro"/>
        <family val="2"/>
      </rPr>
      <t xml:space="preserve">Actividades de interés etnológico inscritas en el Catálogo General del Patrimonio Histórico Andaluz por provincias. </t>
    </r>
  </si>
  <si>
    <t>Bien de interés cultural</t>
  </si>
  <si>
    <t>Vinculadas con el bien de interés cultural</t>
  </si>
  <si>
    <t>Monumentos</t>
  </si>
  <si>
    <t>Zona Patrimonial</t>
  </si>
  <si>
    <t>Lugar de interés etnológico</t>
  </si>
  <si>
    <t>Catalogación general</t>
  </si>
  <si>
    <r>
      <t xml:space="preserve">Gráfico 1. </t>
    </r>
    <r>
      <rPr>
        <sz val="11"/>
        <rFont val="Source Sans Pro"/>
        <family val="2"/>
      </rPr>
      <t>Actividades de interés etnológico inscritas en el Catálogo General del Patrimonio Histórico Andaluz por provincias.</t>
    </r>
  </si>
  <si>
    <t>Andalucía</t>
  </si>
  <si>
    <t>Fuente: Consejería de Turismo, Cultura y Deporte</t>
  </si>
  <si>
    <t>Año 2023</t>
  </si>
  <si>
    <r>
      <t xml:space="preserve">Tabla 2. </t>
    </r>
    <r>
      <rPr>
        <sz val="11"/>
        <rFont val="Source Sans Pro"/>
        <family val="2"/>
      </rPr>
      <t>Actividades de interés etnológico inscritas en el Catálogo General del Patrimonio Histórico Andaluz por año.
Serie 2019-2023.</t>
    </r>
  </si>
  <si>
    <t>2023</t>
  </si>
  <si>
    <t>2022</t>
  </si>
  <si>
    <t>2021</t>
  </si>
  <si>
    <t>2020</t>
  </si>
  <si>
    <t>2019</t>
  </si>
  <si>
    <r>
      <t>Tabla 2.</t>
    </r>
    <r>
      <rPr>
        <sz val="11"/>
        <color indexed="8"/>
        <rFont val="Source Sans Pro"/>
        <family val="2"/>
      </rPr>
      <t xml:space="preserve"> Actividades de interés etnológico inscritas en el Catálogo General del Patrimonio Histórico Andaluz por año. Serie 2019-2023.</t>
    </r>
  </si>
  <si>
    <r>
      <t>Gráfico 2.</t>
    </r>
    <r>
      <rPr>
        <sz val="11"/>
        <color indexed="8"/>
        <rFont val="Source Sans Pro"/>
        <family val="2"/>
      </rPr>
      <t xml:space="preserve"> Actividades de interés etnológico inscritas en el Catálogo General del Patrimonio Histórico Andaluz por año. Serie 2019-2023.</t>
    </r>
  </si>
  <si>
    <t>Pág.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</si>
</sst>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\-;\·\·"/>
  </numFmts>
  <fonts count="40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9"/>
      <name val="NewsGotT"/>
    </font>
    <font>
      <b/>
      <sz val="10.5"/>
      <color indexed="8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sz val="9"/>
      <name val="Source Sans Pro"/>
      <family val="2"/>
    </font>
    <font>
      <sz val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EFF3E2"/>
      <name val="Source Sans Pro"/>
      <family val="2"/>
    </font>
    <font>
      <b/>
      <sz val="10"/>
      <color theme="1"/>
      <name val="Source Sans Pro"/>
      <family val="2"/>
    </font>
    <font>
      <sz val="8"/>
      <color theme="0" tint="-0.499984740745262"/>
      <name val="Arial"/>
      <family val="2"/>
    </font>
    <font>
      <sz val="11"/>
      <color theme="0" tint="-0.499984740745262"/>
      <name val="NewsGotT"/>
    </font>
    <font>
      <sz val="10"/>
      <color indexed="8"/>
      <name val="Arial"/>
      <family val="2"/>
    </font>
    <font>
      <b/>
      <sz val="10"/>
      <color theme="0"/>
      <name val="Source Sans Pro"/>
      <family val="2"/>
    </font>
    <font>
      <b/>
      <sz val="11"/>
      <name val="Source Sans Pro"/>
      <family val="2"/>
    </font>
    <font>
      <sz val="11"/>
      <name val="Source Sans Pro"/>
      <family val="2"/>
    </font>
    <font>
      <b/>
      <sz val="11"/>
      <color theme="1"/>
      <name val="Source Sans Pro"/>
      <family val="2"/>
    </font>
    <font>
      <b/>
      <sz val="11"/>
      <color rgb="FF007933"/>
      <name val="Source Sans Pro"/>
      <family val="2"/>
    </font>
    <font>
      <b/>
      <sz val="11"/>
      <color indexed="8"/>
      <name val="Source Sans Pro"/>
      <family val="2"/>
    </font>
    <font>
      <sz val="11"/>
      <color indexed="8"/>
      <name val="Source Sans Pro"/>
      <family val="2"/>
    </font>
    <font>
      <u/>
      <sz val="11"/>
      <color theme="10"/>
      <name val="Source Sans Pro"/>
      <family val="2"/>
    </font>
    <font>
      <b/>
      <sz val="12"/>
      <color theme="1"/>
      <name val="Source Sans Pro"/>
      <family val="2"/>
    </font>
    <font>
      <b/>
      <sz val="12"/>
      <color rgb="FF007933"/>
      <name val="Source Sans Pro"/>
      <family val="2"/>
    </font>
    <font>
      <b/>
      <sz val="9"/>
      <color theme="0"/>
      <name val="Source Sans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69040"/>
        <bgColor indexed="8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/>
      <top/>
      <bottom style="medium">
        <color rgb="FF36904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8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0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164" fontId="3" fillId="4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3" fillId="2" borderId="0" xfId="1" applyFont="1" applyFill="1" applyBorder="1" applyAlignment="1" applyProtection="1">
      <alignment vertical="center"/>
    </xf>
    <xf numFmtId="164" fontId="6" fillId="4" borderId="0" xfId="0" applyNumberFormat="1" applyFont="1" applyFill="1" applyAlignment="1" applyProtection="1">
      <alignment horizontal="right" vertical="center"/>
      <protection locked="0"/>
    </xf>
    <xf numFmtId="0" fontId="7" fillId="4" borderId="0" xfId="2" applyFont="1" applyFill="1" applyAlignment="1">
      <alignment horizontal="left" vertical="center" indent="1"/>
    </xf>
    <xf numFmtId="0" fontId="5" fillId="6" borderId="0" xfId="2" applyFont="1" applyFill="1" applyAlignment="1">
      <alignment horizontal="left" vertical="center"/>
    </xf>
    <xf numFmtId="0" fontId="10" fillId="2" borderId="3" xfId="0" applyFont="1" applyFill="1" applyBorder="1" applyAlignment="1">
      <alignment vertical="center"/>
    </xf>
    <xf numFmtId="3" fontId="26" fillId="7" borderId="0" xfId="0" applyNumberFormat="1" applyFont="1" applyFill="1" applyProtection="1">
      <protection locked="0"/>
    </xf>
    <xf numFmtId="0" fontId="27" fillId="3" borderId="0" xfId="0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10" fillId="2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24" fillId="2" borderId="2" xfId="0" applyFont="1" applyFill="1" applyBorder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164" fontId="25" fillId="6" borderId="0" xfId="0" applyNumberFormat="1" applyFont="1" applyFill="1" applyAlignment="1">
      <alignment vertical="center"/>
    </xf>
    <xf numFmtId="0" fontId="8" fillId="4" borderId="0" xfId="2" applyFont="1" applyFill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9" fontId="29" fillId="5" borderId="0" xfId="3" applyFont="1" applyFill="1" applyBorder="1" applyAlignment="1" applyProtection="1">
      <alignment horizontal="left" vertical="center"/>
      <protection locked="0"/>
    </xf>
    <xf numFmtId="0" fontId="30" fillId="2" borderId="1" xfId="0" applyFont="1" applyFill="1" applyBorder="1" applyAlignment="1" applyProtection="1">
      <alignment vertical="center"/>
      <protection locked="0"/>
    </xf>
    <xf numFmtId="49" fontId="33" fillId="2" borderId="0" xfId="0" applyNumberFormat="1" applyFont="1" applyFill="1" applyAlignment="1" applyProtection="1">
      <alignment horizontal="left" vertical="center"/>
      <protection locked="0"/>
    </xf>
    <xf numFmtId="164" fontId="7" fillId="4" borderId="0" xfId="0" applyNumberFormat="1" applyFont="1" applyFill="1" applyAlignment="1" applyProtection="1">
      <alignment horizontal="right" vertical="center"/>
      <protection locked="0"/>
    </xf>
    <xf numFmtId="0" fontId="32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6" fillId="2" borderId="0" xfId="1" applyFont="1" applyFill="1" applyBorder="1" applyAlignment="1" applyProtection="1">
      <alignment vertical="center"/>
    </xf>
    <xf numFmtId="0" fontId="6" fillId="4" borderId="0" xfId="0" applyFont="1" applyFill="1" applyAlignment="1" applyProtection="1">
      <alignment horizontal="right" vertical="center"/>
      <protection locked="0"/>
    </xf>
    <xf numFmtId="0" fontId="7" fillId="4" borderId="0" xfId="0" applyFont="1" applyFill="1" applyAlignment="1" applyProtection="1">
      <alignment horizontal="right" vertical="center"/>
      <protection locked="0"/>
    </xf>
    <xf numFmtId="0" fontId="10" fillId="2" borderId="0" xfId="0" applyFont="1" applyFill="1" applyAlignment="1">
      <alignment vertical="center"/>
    </xf>
    <xf numFmtId="164" fontId="5" fillId="4" borderId="0" xfId="0" applyNumberFormat="1" applyFont="1" applyFill="1" applyAlignment="1" applyProtection="1">
      <alignment horizontal="right" vertical="center"/>
      <protection locked="0"/>
    </xf>
    <xf numFmtId="0" fontId="30" fillId="2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36" fillId="2" borderId="0" xfId="1" applyFont="1" applyFill="1" applyBorder="1" applyAlignment="1" applyProtection="1">
      <alignment vertical="top"/>
    </xf>
    <xf numFmtId="0" fontId="6" fillId="4" borderId="0" xfId="2" applyFont="1" applyFill="1" applyAlignment="1">
      <alignment horizontal="left" vertical="center" indent="1"/>
    </xf>
    <xf numFmtId="0" fontId="37" fillId="2" borderId="0" xfId="0" applyFont="1" applyFill="1" applyAlignment="1" applyProtection="1">
      <alignment horizontal="left" vertical="center"/>
      <protection locked="0"/>
    </xf>
    <xf numFmtId="49" fontId="38" fillId="2" borderId="0" xfId="0" applyNumberFormat="1" applyFont="1" applyFill="1" applyAlignment="1" applyProtection="1">
      <alignment horizontal="left" vertical="center"/>
      <protection locked="0"/>
    </xf>
    <xf numFmtId="0" fontId="37" fillId="2" borderId="0" xfId="0" applyFont="1" applyFill="1" applyAlignment="1">
      <alignment vertical="center"/>
    </xf>
    <xf numFmtId="0" fontId="34" fillId="2" borderId="0" xfId="0" applyFont="1" applyFill="1" applyAlignment="1">
      <alignment horizontal="left" vertical="center" wrapText="1"/>
    </xf>
    <xf numFmtId="9" fontId="39" fillId="5" borderId="4" xfId="3" applyFont="1" applyFill="1" applyBorder="1" applyAlignment="1" applyProtection="1">
      <alignment horizontal="center" vertical="center" wrapText="1"/>
      <protection locked="0"/>
    </xf>
    <xf numFmtId="0" fontId="7" fillId="4" borderId="0" xfId="2" applyFont="1" applyFill="1" applyAlignment="1">
      <alignment horizontal="left" vertical="center"/>
    </xf>
    <xf numFmtId="0" fontId="8" fillId="4" borderId="0" xfId="2" quotePrefix="1" applyFont="1" applyFill="1" applyAlignment="1">
      <alignment horizontal="right" vertical="center"/>
    </xf>
    <xf numFmtId="0" fontId="24" fillId="2" borderId="5" xfId="0" applyFont="1" applyFill="1" applyBorder="1" applyAlignment="1" applyProtection="1">
      <alignment vertical="center"/>
      <protection locked="0"/>
    </xf>
    <xf numFmtId="0" fontId="37" fillId="2" borderId="0" xfId="0" applyFont="1" applyFill="1" applyAlignment="1">
      <alignment horizontal="left" vertical="center"/>
    </xf>
    <xf numFmtId="49" fontId="38" fillId="2" borderId="0" xfId="0" applyNumberFormat="1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 wrapText="1"/>
    </xf>
    <xf numFmtId="0" fontId="30" fillId="2" borderId="1" xfId="0" applyFont="1" applyFill="1" applyBorder="1" applyAlignment="1" applyProtection="1">
      <alignment horizontal="left" vertical="center" wrapText="1"/>
      <protection locked="0"/>
    </xf>
    <xf numFmtId="0" fontId="30" fillId="2" borderId="2" xfId="0" applyFont="1" applyFill="1" applyBorder="1" applyAlignment="1" applyProtection="1">
      <alignment horizontal="left" vertical="center" wrapText="1"/>
      <protection locked="0"/>
    </xf>
    <xf numFmtId="0" fontId="30" fillId="2" borderId="5" xfId="0" applyFont="1" applyFill="1" applyBorder="1" applyAlignment="1" applyProtection="1">
      <alignment horizontal="left" vertical="center" wrapText="1"/>
      <protection locked="0"/>
    </xf>
    <xf numFmtId="9" fontId="39" fillId="5" borderId="0" xfId="3" applyFont="1" applyFill="1" applyBorder="1" applyAlignment="1" applyProtection="1">
      <alignment horizontal="center" vertical="center" wrapText="1"/>
      <protection locked="0"/>
    </xf>
    <xf numFmtId="49" fontId="39" fillId="5" borderId="4" xfId="3" applyNumberFormat="1" applyFont="1" applyFill="1" applyBorder="1" applyAlignment="1" applyProtection="1">
      <alignment horizontal="center" vertical="center" wrapText="1"/>
      <protection locked="0"/>
    </xf>
    <xf numFmtId="164" fontId="5" fillId="4" borderId="0" xfId="0" applyNumberFormat="1" applyFont="1" applyFill="1" applyAlignment="1" applyProtection="1">
      <alignment horizontal="right" vertical="center" indent="2"/>
      <protection locked="0"/>
    </xf>
    <xf numFmtId="164" fontId="6" fillId="4" borderId="0" xfId="0" applyNumberFormat="1" applyFont="1" applyFill="1" applyAlignment="1" applyProtection="1">
      <alignment horizontal="right" vertical="center" indent="2"/>
      <protection locked="0"/>
    </xf>
    <xf numFmtId="164" fontId="25" fillId="6" borderId="0" xfId="0" applyNumberFormat="1" applyFont="1" applyFill="1" applyAlignment="1">
      <alignment horizontal="right" vertical="center" indent="2"/>
    </xf>
    <xf numFmtId="0" fontId="9" fillId="2" borderId="0" xfId="1" applyFill="1" applyBorder="1" applyAlignment="1" applyProtection="1">
      <alignment vertical="top"/>
    </xf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4" xr:uid="{00000000-0005-0000-0000-000003000000}"/>
    <cellStyle name="Porcentaje 2" xfId="5" xr:uid="{00000000-0005-0000-0000-000004000000}"/>
    <cellStyle name="Porcentaje 3" xfId="3" xr:uid="{00000000-0005-0000-0000-000005000000}"/>
  </cellStyles>
  <dxfs count="0"/>
  <tableStyles count="0" defaultTableStyle="TableStyleMedium2" defaultPivotStyle="PivotStyleLight16"/>
  <colors>
    <mruColors>
      <color rgb="FFDFE9DB"/>
      <color rgb="FFDFDFDB"/>
      <color rgb="FFACD292"/>
      <color rgb="FF369040"/>
      <color rgb="FF3F6228"/>
      <color rgb="FF7AB8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20"/>
      <c:rotY val="0"/>
      <c:depthPercent val="50"/>
      <c:rAngAx val="0"/>
      <c:perspective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791705411041199E-2"/>
          <c:y val="6.1802471320298452E-2"/>
          <c:w val="0.94759961127308068"/>
          <c:h val="0.8136106571584211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6904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'P3'!$C$14:$J$14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'P3'!$C$24:$J$24</c:f>
              <c:numCache>
                <c:formatCode>#,##0;\-#,##0;\-;\·\·</c:formatCode>
                <c:ptCount val="8"/>
                <c:pt idx="0">
                  <c:v>2</c:v>
                </c:pt>
                <c:pt idx="1">
                  <c:v>7</c:v>
                </c:pt>
                <c:pt idx="2">
                  <c:v>11</c:v>
                </c:pt>
                <c:pt idx="3">
                  <c:v>8</c:v>
                </c:pt>
                <c:pt idx="4">
                  <c:v>33</c:v>
                </c:pt>
                <c:pt idx="5">
                  <c:v>19</c:v>
                </c:pt>
                <c:pt idx="6">
                  <c:v>2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1-4C23-8962-17EEE0D95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47225856"/>
        <c:axId val="247445696"/>
        <c:axId val="0"/>
      </c:bar3DChart>
      <c:catAx>
        <c:axId val="24722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47445696"/>
        <c:crossesAt val="0"/>
        <c:auto val="1"/>
        <c:lblAlgn val="ctr"/>
        <c:lblOffset val="100"/>
        <c:noMultiLvlLbl val="0"/>
      </c:catAx>
      <c:valAx>
        <c:axId val="2474456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47225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20"/>
      <c:rotY val="0"/>
      <c:depthPercent val="50"/>
      <c:rAngAx val="0"/>
      <c:perspective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791705411041199E-2"/>
          <c:y val="6.1802471320298452E-2"/>
          <c:w val="0.94759961127308068"/>
          <c:h val="0.8136106571584211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1223341250551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2F-4B37-BF2B-1D7123B360D3}"/>
                </c:ext>
              </c:extLst>
            </c:dLbl>
            <c:dLbl>
              <c:idx val="1"/>
              <c:layout>
                <c:manualLayout>
                  <c:x val="1.8864365214109854E-3"/>
                  <c:y val="-1.870556875091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2F-4B37-BF2B-1D7123B360D3}"/>
                </c:ext>
              </c:extLst>
            </c:dLbl>
            <c:dLbl>
              <c:idx val="2"/>
              <c:layout>
                <c:manualLayout>
                  <c:x val="0"/>
                  <c:y val="-1.4964455000734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2F-4B37-BF2B-1D7123B360D3}"/>
                </c:ext>
              </c:extLst>
            </c:dLbl>
            <c:dLbl>
              <c:idx val="3"/>
              <c:layout>
                <c:manualLayout>
                  <c:x val="0"/>
                  <c:y val="-1.122334125055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2F-4B37-BF2B-1D7123B360D3}"/>
                </c:ext>
              </c:extLst>
            </c:dLbl>
            <c:dLbl>
              <c:idx val="4"/>
              <c:layout>
                <c:manualLayout>
                  <c:x val="0"/>
                  <c:y val="-1.1223341250551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2F-4B37-BF2B-1D7123B360D3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6904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'P4'!$D$14:$H$14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'P4'!$D$24:$H$24</c:f>
              <c:numCache>
                <c:formatCode>#,##0;\-#,##0;\-;\·\·</c:formatCode>
                <c:ptCount val="5"/>
                <c:pt idx="0">
                  <c:v>43</c:v>
                </c:pt>
                <c:pt idx="1">
                  <c:v>60</c:v>
                </c:pt>
                <c:pt idx="2">
                  <c:v>65</c:v>
                </c:pt>
                <c:pt idx="3">
                  <c:v>79</c:v>
                </c:pt>
                <c:pt idx="4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F-4B37-BF2B-1D7123B36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47225856"/>
        <c:axId val="247445696"/>
        <c:axId val="0"/>
      </c:bar3DChart>
      <c:catAx>
        <c:axId val="24722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47445696"/>
        <c:crossesAt val="0"/>
        <c:auto val="1"/>
        <c:lblAlgn val="ctr"/>
        <c:lblOffset val="100"/>
        <c:noMultiLvlLbl val="0"/>
      </c:catAx>
      <c:valAx>
        <c:axId val="2474456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47225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34</xdr:row>
      <xdr:rowOff>76199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</a:t>
          </a:r>
          <a:r>
            <a:rPr lang="es-ES" sz="18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de Patrimonio Histórico de Andalucía</a:t>
          </a:r>
          <a:endParaRPr lang="es-ES" sz="1800" b="1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r>
            <a:rPr lang="es-ES" sz="14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Actividades de interés etnológico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Año 2023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17 de junio de 2024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744773" name="1 Grupo">
          <a:extLst>
            <a:ext uri="{FF2B5EF4-FFF2-40B4-BE49-F238E27FC236}">
              <a16:creationId xmlns:a16="http://schemas.microsoft.com/office/drawing/2014/main" id="{00000000-0008-0000-0000-0000455D0B00}"/>
            </a:ext>
          </a:extLst>
        </xdr:cNvPr>
        <xdr:cNvGrpSpPr>
          <a:grpSpLocks/>
        </xdr:cNvGrpSpPr>
      </xdr:nvGrpSpPr>
      <xdr:grpSpPr bwMode="auto">
        <a:xfrm>
          <a:off x="693420" y="375285"/>
          <a:ext cx="6019800" cy="760095"/>
          <a:chOff x="0" y="0"/>
          <a:chExt cx="5989320" cy="791845"/>
        </a:xfrm>
      </xdr:grpSpPr>
      <xdr:pic>
        <xdr:nvPicPr>
          <xdr:cNvPr id="744775" name="Placeholder">
            <a:extLst>
              <a:ext uri="{FF2B5EF4-FFF2-40B4-BE49-F238E27FC236}">
                <a16:creationId xmlns:a16="http://schemas.microsoft.com/office/drawing/2014/main" id="{00000000-0008-0000-0000-0000475D0B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Turismo,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744774" name="1 Imagen">
          <a:extLst>
            <a:ext uri="{FF2B5EF4-FFF2-40B4-BE49-F238E27FC236}">
              <a16:creationId xmlns:a16="http://schemas.microsoft.com/office/drawing/2014/main" id="{00000000-0008-0000-0000-0000465D0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19050</xdr:rowOff>
    </xdr:from>
    <xdr:to>
      <xdr:col>3</xdr:col>
      <xdr:colOff>66675</xdr:colOff>
      <xdr:row>5</xdr:row>
      <xdr:rowOff>0</xdr:rowOff>
    </xdr:to>
    <xdr:pic>
      <xdr:nvPicPr>
        <xdr:cNvPr id="551491" name="6 Imagen">
          <a:extLst>
            <a:ext uri="{FF2B5EF4-FFF2-40B4-BE49-F238E27FC236}">
              <a16:creationId xmlns:a16="http://schemas.microsoft.com/office/drawing/2014/main" id="{00000000-0008-0000-0100-0000436A0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1</xdr:col>
      <xdr:colOff>781050</xdr:colOff>
      <xdr:row>5</xdr:row>
      <xdr:rowOff>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29</xdr:row>
      <xdr:rowOff>171449</xdr:rowOff>
    </xdr:from>
    <xdr:to>
      <xdr:col>11</xdr:col>
      <xdr:colOff>190500</xdr:colOff>
      <xdr:row>46</xdr:row>
      <xdr:rowOff>104774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1</xdr:col>
      <xdr:colOff>781050</xdr:colOff>
      <xdr:row>5</xdr:row>
      <xdr:rowOff>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8C3DBE8D-1131-4FE7-9B48-A34905DEB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2095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148590</xdr:colOff>
      <xdr:row>28</xdr:row>
      <xdr:rowOff>179069</xdr:rowOff>
    </xdr:from>
    <xdr:to>
      <xdr:col>8</xdr:col>
      <xdr:colOff>152400</xdr:colOff>
      <xdr:row>42</xdr:row>
      <xdr:rowOff>53340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EB6D3110-163E-4123-B0BF-295A35698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showWhiteSpace="0" zoomScaleNormal="100" workbookViewId="0"/>
  </sheetViews>
  <sheetFormatPr baseColWidth="10" defaultColWidth="8.6640625" defaultRowHeight="14.4"/>
  <cols>
    <col min="1" max="1" width="10.109375" style="2" customWidth="1"/>
    <col min="2" max="2" width="8.6640625" style="2"/>
    <col min="3" max="3" width="7.88671875" style="2" customWidth="1"/>
    <col min="4" max="4" width="9.44140625" style="2" customWidth="1"/>
    <col min="5" max="5" width="7.6640625" style="2" customWidth="1"/>
    <col min="6" max="6" width="7.33203125" style="2" customWidth="1"/>
    <col min="7" max="7" width="6.88671875" style="2" customWidth="1"/>
    <col min="8" max="10" width="8.6640625" style="2"/>
    <col min="11" max="11" width="17.5546875" style="2" customWidth="1"/>
    <col min="12" max="16384" width="8.6640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zoomScaleNormal="100" zoomScalePageLayoutView="85" workbookViewId="0"/>
  </sheetViews>
  <sheetFormatPr baseColWidth="10" defaultColWidth="8.6640625" defaultRowHeight="14.4"/>
  <cols>
    <col min="1" max="1" width="8.44140625" style="4" customWidth="1"/>
    <col min="2" max="2" width="2.5546875" style="4" customWidth="1"/>
    <col min="3" max="3" width="7.88671875" style="4" customWidth="1"/>
    <col min="4" max="4" width="9.44140625" style="4" customWidth="1"/>
    <col min="5" max="5" width="8.5546875" style="4" customWidth="1"/>
    <col min="6" max="6" width="5.44140625" style="4" customWidth="1"/>
    <col min="7" max="7" width="8.5546875" style="4" customWidth="1"/>
    <col min="8" max="12" width="8.6640625" style="4"/>
    <col min="13" max="13" width="5.33203125" style="4" customWidth="1"/>
    <col min="14" max="16384" width="8.6640625" style="4"/>
  </cols>
  <sheetData>
    <row r="1" spans="1:13" ht="1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9"/>
    </row>
    <row r="9" spans="1:13" ht="18">
      <c r="A9" s="3"/>
      <c r="B9" s="1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9"/>
    </row>
    <row r="10" spans="1:13" ht="15" customHeight="1">
      <c r="A10" s="3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9"/>
    </row>
    <row r="11" spans="1:13" ht="15" customHeight="1">
      <c r="A11" s="3"/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9"/>
    </row>
    <row r="12" spans="1:13" ht="15" customHeight="1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9"/>
    </row>
    <row r="13" spans="1:13" ht="15.6">
      <c r="A13" s="3"/>
      <c r="B13" s="11"/>
      <c r="C13" s="58" t="s">
        <v>14</v>
      </c>
      <c r="D13" s="58"/>
      <c r="E13" s="58"/>
      <c r="F13" s="58"/>
      <c r="G13" s="58"/>
      <c r="H13" s="58"/>
      <c r="I13" s="58"/>
      <c r="J13" s="58"/>
      <c r="K13" s="58"/>
      <c r="L13" s="58"/>
      <c r="M13" s="9"/>
    </row>
    <row r="14" spans="1:13" ht="15.6">
      <c r="A14" s="3"/>
      <c r="B14" s="11"/>
      <c r="C14" s="59" t="s">
        <v>27</v>
      </c>
      <c r="D14" s="59"/>
      <c r="E14" s="59"/>
      <c r="F14" s="59"/>
      <c r="G14" s="59"/>
      <c r="H14" s="59"/>
      <c r="I14" s="59"/>
      <c r="J14" s="59"/>
      <c r="K14" s="59"/>
      <c r="L14" s="59"/>
      <c r="M14" s="9"/>
    </row>
    <row r="15" spans="1:13">
      <c r="A15" s="3"/>
      <c r="B15" s="11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9"/>
    </row>
    <row r="16" spans="1:13">
      <c r="A16" s="3"/>
      <c r="B16" s="11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9"/>
    </row>
    <row r="17" spans="1:13" ht="15.6">
      <c r="A17" s="3"/>
      <c r="B17" s="11"/>
      <c r="C17" s="52" t="s">
        <v>1</v>
      </c>
      <c r="D17" s="13"/>
      <c r="E17" s="13"/>
      <c r="F17" s="13"/>
      <c r="G17" s="13"/>
      <c r="H17" s="13"/>
      <c r="I17" s="13"/>
      <c r="J17" s="13"/>
      <c r="K17" s="13"/>
      <c r="L17" s="13"/>
      <c r="M17" s="9"/>
    </row>
    <row r="18" spans="1:13" ht="15" customHeight="1">
      <c r="A18" s="3"/>
      <c r="B18" s="11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9"/>
    </row>
    <row r="19" spans="1:13" ht="30" customHeight="1">
      <c r="A19" s="3"/>
      <c r="B19" s="11"/>
      <c r="C19" s="60" t="s">
        <v>15</v>
      </c>
      <c r="D19" s="60"/>
      <c r="E19" s="60"/>
      <c r="F19" s="60"/>
      <c r="G19" s="60"/>
      <c r="H19" s="60"/>
      <c r="I19" s="60"/>
      <c r="J19" s="60"/>
      <c r="K19" s="60"/>
      <c r="L19" s="48" t="s">
        <v>2</v>
      </c>
      <c r="M19" s="9"/>
    </row>
    <row r="20" spans="1:13" ht="30" customHeight="1">
      <c r="A20" s="3"/>
      <c r="B20" s="11"/>
      <c r="C20" s="60" t="s">
        <v>34</v>
      </c>
      <c r="D20" s="60"/>
      <c r="E20" s="60"/>
      <c r="F20" s="60"/>
      <c r="G20" s="60"/>
      <c r="H20" s="60"/>
      <c r="I20" s="60"/>
      <c r="J20" s="60"/>
      <c r="K20" s="60"/>
      <c r="L20" s="69" t="s">
        <v>36</v>
      </c>
      <c r="M20" s="9"/>
    </row>
    <row r="21" spans="1:13" ht="15" customHeight="1">
      <c r="A21" s="3"/>
      <c r="B21" s="11"/>
      <c r="C21" s="53"/>
      <c r="D21" s="53"/>
      <c r="E21" s="53"/>
      <c r="F21" s="53"/>
      <c r="G21" s="53"/>
      <c r="H21" s="53"/>
      <c r="I21" s="53"/>
      <c r="J21" s="53"/>
      <c r="K21" s="53"/>
      <c r="L21" s="13"/>
      <c r="M21" s="9"/>
    </row>
    <row r="22" spans="1:13">
      <c r="A22" s="3"/>
      <c r="B22" s="11"/>
      <c r="C22" s="40"/>
      <c r="D22" s="13"/>
      <c r="E22" s="13"/>
      <c r="F22" s="13"/>
      <c r="G22" s="13"/>
      <c r="H22" s="13"/>
      <c r="I22" s="13"/>
      <c r="J22" s="13"/>
      <c r="K22" s="13"/>
      <c r="L22" s="13"/>
      <c r="M22" s="9"/>
    </row>
    <row r="23" spans="1:13" ht="15.6">
      <c r="A23" s="3"/>
      <c r="B23" s="11"/>
      <c r="C23" s="52" t="s">
        <v>12</v>
      </c>
      <c r="D23" s="13"/>
      <c r="E23" s="13"/>
      <c r="F23" s="13"/>
      <c r="G23" s="13"/>
      <c r="H23" s="13"/>
      <c r="I23" s="13"/>
      <c r="J23" s="13"/>
      <c r="K23" s="13"/>
      <c r="L23" s="13"/>
      <c r="M23" s="9"/>
    </row>
    <row r="24" spans="1:13" ht="15" customHeight="1">
      <c r="A24" s="3"/>
      <c r="B24" s="1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9"/>
    </row>
    <row r="25" spans="1:13" ht="30" customHeight="1">
      <c r="A25" s="3"/>
      <c r="B25" s="11"/>
      <c r="C25" s="60" t="s">
        <v>16</v>
      </c>
      <c r="D25" s="60"/>
      <c r="E25" s="60"/>
      <c r="F25" s="60"/>
      <c r="G25" s="60"/>
      <c r="H25" s="60"/>
      <c r="I25" s="60"/>
      <c r="J25" s="60"/>
      <c r="K25" s="60"/>
      <c r="L25" s="48" t="s">
        <v>2</v>
      </c>
      <c r="M25" s="9"/>
    </row>
    <row r="26" spans="1:13" ht="30" customHeight="1">
      <c r="A26" s="3"/>
      <c r="B26" s="11"/>
      <c r="C26" s="60" t="s">
        <v>35</v>
      </c>
      <c r="D26" s="60"/>
      <c r="E26" s="60"/>
      <c r="F26" s="60"/>
      <c r="G26" s="60"/>
      <c r="H26" s="60"/>
      <c r="I26" s="60"/>
      <c r="J26" s="60"/>
      <c r="K26" s="60"/>
      <c r="L26" s="69" t="s">
        <v>36</v>
      </c>
      <c r="M26" s="9"/>
    </row>
    <row r="27" spans="1:13" ht="15" customHeight="1">
      <c r="A27" s="3"/>
      <c r="B27" s="11"/>
      <c r="C27" s="14"/>
      <c r="D27" s="13"/>
      <c r="E27" s="13"/>
      <c r="F27" s="13"/>
      <c r="G27" s="13"/>
      <c r="H27" s="13"/>
      <c r="I27" s="13"/>
      <c r="J27" s="13"/>
      <c r="K27" s="13"/>
      <c r="L27" s="15"/>
      <c r="M27" s="9"/>
    </row>
    <row r="28" spans="1:13" ht="15" customHeight="1">
      <c r="A28" s="3"/>
      <c r="B28" s="11"/>
      <c r="C28" s="39"/>
      <c r="D28" s="13"/>
      <c r="E28" s="13"/>
      <c r="F28" s="13"/>
      <c r="G28" s="13"/>
      <c r="H28" s="13"/>
      <c r="I28" s="13"/>
      <c r="J28" s="13"/>
      <c r="K28" s="13"/>
      <c r="L28" s="13"/>
      <c r="M28" s="9"/>
    </row>
    <row r="29" spans="1:13" ht="15" customHeight="1">
      <c r="A29" s="3"/>
      <c r="B29" s="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9"/>
    </row>
    <row r="30" spans="1:13" ht="15" customHeight="1">
      <c r="A30" s="3"/>
      <c r="B30" s="3"/>
      <c r="C30" s="40"/>
      <c r="D30" s="11"/>
      <c r="E30" s="11"/>
      <c r="F30" s="11"/>
      <c r="G30" s="11"/>
      <c r="H30" s="11"/>
      <c r="I30" s="11"/>
      <c r="J30" s="11"/>
      <c r="K30" s="11"/>
      <c r="L30" s="41"/>
      <c r="M30" s="9"/>
    </row>
    <row r="31" spans="1:13" ht="15" customHeight="1">
      <c r="A31" s="3"/>
      <c r="B31" s="3"/>
      <c r="C31" s="40"/>
      <c r="D31" s="3"/>
      <c r="E31" s="3"/>
      <c r="F31" s="3"/>
      <c r="G31" s="3"/>
      <c r="H31" s="3"/>
      <c r="I31" s="3"/>
      <c r="J31" s="3"/>
      <c r="K31" s="3"/>
      <c r="L31" s="41"/>
      <c r="M31" s="9"/>
    </row>
    <row r="32" spans="1:13" ht="15" customHeight="1">
      <c r="A32" s="3"/>
      <c r="B32" s="3"/>
      <c r="C32" s="40"/>
      <c r="D32" s="3"/>
      <c r="E32" s="3"/>
      <c r="F32" s="3"/>
      <c r="G32" s="3"/>
      <c r="H32" s="3"/>
      <c r="I32" s="3"/>
      <c r="J32" s="3"/>
      <c r="K32" s="3"/>
      <c r="L32" s="41"/>
      <c r="M32" s="9"/>
    </row>
    <row r="33" spans="1:13" ht="1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9"/>
    </row>
    <row r="34" spans="1:13" ht="1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9"/>
    </row>
    <row r="35" spans="1:13" ht="1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9"/>
    </row>
    <row r="36" spans="1:13" ht="1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9"/>
    </row>
    <row r="37" spans="1:13" ht="1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9"/>
    </row>
  </sheetData>
  <mergeCells count="6">
    <mergeCell ref="C13:L13"/>
    <mergeCell ref="C14:L14"/>
    <mergeCell ref="C19:K19"/>
    <mergeCell ref="C25:K25"/>
    <mergeCell ref="C20:K20"/>
    <mergeCell ref="C26:K26"/>
  </mergeCells>
  <hyperlinks>
    <hyperlink ref="L19" location="'P3'!A1" display="Pág. 3" xr:uid="{00000000-0004-0000-0100-000000000000}"/>
    <hyperlink ref="L31:L32" location="'P2'!A1" display="Pág. 3" xr:uid="{00000000-0004-0000-0100-000001000000}"/>
    <hyperlink ref="L25" location="'P3'!A1" display="Pág. 3" xr:uid="{00000000-0004-0000-0100-000002000000}"/>
    <hyperlink ref="L20" location="'P4'!A1" display="Pág. 4" xr:uid="{9327E7F7-A7A9-402E-8246-89744279F4E7}"/>
    <hyperlink ref="L26" location="'P4'!A1" display="Pág. 4" xr:uid="{8A9C1983-4AA3-47F6-A27E-A00109ED9BC2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2023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3"/>
  <sheetViews>
    <sheetView zoomScaleNormal="100" workbookViewId="0"/>
  </sheetViews>
  <sheetFormatPr baseColWidth="10" defaultColWidth="8.6640625" defaultRowHeight="13.8"/>
  <cols>
    <col min="1" max="1" width="4.6640625" style="24" customWidth="1"/>
    <col min="2" max="2" width="36.88671875" style="5" customWidth="1"/>
    <col min="3" max="10" width="7.33203125" style="5" customWidth="1"/>
    <col min="11" max="11" width="8.33203125" style="5" customWidth="1"/>
    <col min="12" max="12" width="8.109375" style="5" customWidth="1"/>
    <col min="13" max="13" width="3.6640625" style="5" customWidth="1"/>
    <col min="14" max="14" width="5.33203125" style="5" customWidth="1"/>
    <col min="15" max="16384" width="8.6640625" style="5"/>
  </cols>
  <sheetData>
    <row r="1" spans="1:17" s="24" customFormat="1" ht="1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P1" s="25"/>
    </row>
    <row r="2" spans="1:17" s="24" customFormat="1" ht="1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P2" s="25"/>
    </row>
    <row r="3" spans="1:17" s="24" customFormat="1" ht="1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P3" s="25"/>
    </row>
    <row r="4" spans="1:17" s="24" customFormat="1" ht="1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Q4" s="26"/>
    </row>
    <row r="5" spans="1:17" s="24" customFormat="1" ht="1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7" s="24" customFormat="1" ht="1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7" s="24" customFormat="1" ht="1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7"/>
    </row>
    <row r="8" spans="1:17" s="24" customFormat="1" ht="15" customHeight="1">
      <c r="A8" s="23"/>
      <c r="B8" s="50" t="s">
        <v>14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7" s="24" customFormat="1" ht="15" customHeight="1">
      <c r="A9" s="23"/>
      <c r="B9" s="51" t="s">
        <v>27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7" s="24" customFormat="1" ht="15" customHeight="1">
      <c r="A10" s="23"/>
      <c r="B10" s="3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7" s="24" customFormat="1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7" s="24" customFormat="1" ht="24.9" customHeight="1">
      <c r="A12" s="23"/>
      <c r="B12" s="36" t="s">
        <v>17</v>
      </c>
      <c r="C12" s="30"/>
      <c r="D12" s="30"/>
      <c r="E12" s="30"/>
      <c r="F12" s="30"/>
      <c r="G12" s="30"/>
      <c r="H12" s="30"/>
      <c r="I12" s="30"/>
      <c r="J12" s="30"/>
      <c r="K12" s="30"/>
      <c r="L12" s="57"/>
      <c r="M12" s="31"/>
    </row>
    <row r="13" spans="1:17" s="24" customFormat="1" ht="15" customHeight="1">
      <c r="A13" s="23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31"/>
    </row>
    <row r="14" spans="1:17" ht="20.100000000000001" customHeight="1">
      <c r="A14" s="23"/>
      <c r="B14" s="35"/>
      <c r="C14" s="54" t="s">
        <v>4</v>
      </c>
      <c r="D14" s="54" t="s">
        <v>5</v>
      </c>
      <c r="E14" s="54" t="s">
        <v>6</v>
      </c>
      <c r="F14" s="54" t="s">
        <v>7</v>
      </c>
      <c r="G14" s="54" t="s">
        <v>8</v>
      </c>
      <c r="H14" s="54" t="s">
        <v>9</v>
      </c>
      <c r="I14" s="54" t="s">
        <v>10</v>
      </c>
      <c r="J14" s="54" t="s">
        <v>11</v>
      </c>
      <c r="K14" s="54" t="s">
        <v>25</v>
      </c>
      <c r="L14" s="54" t="s">
        <v>3</v>
      </c>
      <c r="M14" s="44"/>
    </row>
    <row r="15" spans="1:17" ht="20.100000000000001" customHeight="1">
      <c r="A15" s="23"/>
      <c r="B15" s="18" t="s">
        <v>18</v>
      </c>
      <c r="C15" s="32">
        <v>2</v>
      </c>
      <c r="D15" s="32">
        <v>6</v>
      </c>
      <c r="E15" s="32">
        <v>11</v>
      </c>
      <c r="F15" s="32">
        <v>2</v>
      </c>
      <c r="G15" s="32">
        <v>16</v>
      </c>
      <c r="H15" s="32">
        <v>18</v>
      </c>
      <c r="I15" s="32">
        <v>1</v>
      </c>
      <c r="J15" s="32">
        <v>4</v>
      </c>
      <c r="K15" s="32">
        <v>6</v>
      </c>
      <c r="L15" s="32">
        <f>SUM(C15:K15)</f>
        <v>66</v>
      </c>
      <c r="M15" s="44"/>
    </row>
    <row r="16" spans="1:17" ht="20.100000000000001" customHeight="1">
      <c r="A16" s="23"/>
      <c r="B16" s="18" t="s">
        <v>19</v>
      </c>
      <c r="C16" s="32">
        <f>SUM(C17:C19)</f>
        <v>0</v>
      </c>
      <c r="D16" s="32">
        <f>SUM(D17:D19)</f>
        <v>1</v>
      </c>
      <c r="E16" s="32">
        <f t="shared" ref="E16:K16" si="0">SUM(E17:E19)</f>
        <v>0</v>
      </c>
      <c r="F16" s="32">
        <f t="shared" si="0"/>
        <v>5</v>
      </c>
      <c r="G16" s="32">
        <f t="shared" si="0"/>
        <v>2</v>
      </c>
      <c r="H16" s="32">
        <f t="shared" si="0"/>
        <v>1</v>
      </c>
      <c r="I16" s="32">
        <f t="shared" si="0"/>
        <v>0</v>
      </c>
      <c r="J16" s="32">
        <f t="shared" si="0"/>
        <v>4</v>
      </c>
      <c r="K16" s="32">
        <f t="shared" si="0"/>
        <v>0</v>
      </c>
      <c r="L16" s="32">
        <f>SUM(L17:L19)</f>
        <v>13</v>
      </c>
      <c r="M16" s="44"/>
    </row>
    <row r="17" spans="1:13" ht="20.100000000000001" customHeight="1">
      <c r="A17" s="23"/>
      <c r="B17" s="55" t="s">
        <v>20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1</v>
      </c>
      <c r="K17" s="16">
        <v>0</v>
      </c>
      <c r="L17" s="45">
        <f>SUM(C17:K17)</f>
        <v>1</v>
      </c>
      <c r="M17" s="22"/>
    </row>
    <row r="18" spans="1:13" ht="20.100000000000001" customHeight="1">
      <c r="A18" s="23"/>
      <c r="B18" s="55" t="s">
        <v>21</v>
      </c>
      <c r="C18" s="16">
        <v>0</v>
      </c>
      <c r="D18" s="16">
        <v>0</v>
      </c>
      <c r="E18" s="16">
        <v>0</v>
      </c>
      <c r="F18" s="16">
        <v>5</v>
      </c>
      <c r="G18" s="16">
        <v>1</v>
      </c>
      <c r="H18" s="16">
        <v>0</v>
      </c>
      <c r="I18" s="16">
        <v>0</v>
      </c>
      <c r="J18" s="16">
        <v>0</v>
      </c>
      <c r="K18" s="16">
        <v>0</v>
      </c>
      <c r="L18" s="45">
        <f t="shared" ref="L18:L19" si="1">SUM(C18:K18)</f>
        <v>6</v>
      </c>
      <c r="M18" s="44"/>
    </row>
    <row r="19" spans="1:13" ht="20.100000000000001" customHeight="1">
      <c r="A19" s="23"/>
      <c r="B19" s="55" t="s">
        <v>22</v>
      </c>
      <c r="C19" s="16">
        <v>0</v>
      </c>
      <c r="D19" s="16">
        <v>1</v>
      </c>
      <c r="E19" s="16">
        <v>0</v>
      </c>
      <c r="F19" s="16">
        <v>0</v>
      </c>
      <c r="G19" s="16">
        <v>1</v>
      </c>
      <c r="H19" s="16">
        <v>1</v>
      </c>
      <c r="I19" s="16">
        <v>0</v>
      </c>
      <c r="J19" s="16">
        <v>3</v>
      </c>
      <c r="K19" s="16">
        <v>0</v>
      </c>
      <c r="L19" s="45">
        <f t="shared" si="1"/>
        <v>6</v>
      </c>
      <c r="M19" s="44"/>
    </row>
    <row r="20" spans="1:13" ht="15" customHeight="1">
      <c r="A20" s="23"/>
      <c r="B20" s="49"/>
      <c r="C20" s="16"/>
      <c r="D20" s="16"/>
      <c r="E20" s="16"/>
      <c r="F20" s="16"/>
      <c r="G20" s="16"/>
      <c r="H20" s="16"/>
      <c r="I20" s="16"/>
      <c r="J20" s="16"/>
      <c r="K20" s="16"/>
      <c r="L20" s="45"/>
      <c r="M20" s="44"/>
    </row>
    <row r="21" spans="1:13" ht="20.100000000000001" customHeight="1">
      <c r="A21" s="23"/>
      <c r="B21" s="18" t="s">
        <v>23</v>
      </c>
      <c r="C21" s="32">
        <f>SUM(C22)</f>
        <v>0</v>
      </c>
      <c r="D21" s="32">
        <f t="shared" ref="D21:L21" si="2">SUM(D22)</f>
        <v>0</v>
      </c>
      <c r="E21" s="32">
        <f t="shared" si="2"/>
        <v>0</v>
      </c>
      <c r="F21" s="32">
        <f t="shared" si="2"/>
        <v>1</v>
      </c>
      <c r="G21" s="32">
        <f t="shared" si="2"/>
        <v>15</v>
      </c>
      <c r="H21" s="32">
        <f t="shared" si="2"/>
        <v>0</v>
      </c>
      <c r="I21" s="32">
        <f t="shared" si="2"/>
        <v>1</v>
      </c>
      <c r="J21" s="32">
        <f t="shared" si="2"/>
        <v>1</v>
      </c>
      <c r="K21" s="32">
        <f t="shared" si="2"/>
        <v>0</v>
      </c>
      <c r="L21" s="32">
        <f t="shared" si="2"/>
        <v>18</v>
      </c>
      <c r="M21" s="44"/>
    </row>
    <row r="22" spans="1:13" ht="20.100000000000001" customHeight="1">
      <c r="A22" s="23"/>
      <c r="B22" s="55" t="s">
        <v>23</v>
      </c>
      <c r="C22" s="16">
        <v>0</v>
      </c>
      <c r="D22" s="16">
        <v>0</v>
      </c>
      <c r="E22" s="16">
        <v>0</v>
      </c>
      <c r="F22" s="16">
        <v>1</v>
      </c>
      <c r="G22" s="16">
        <v>15</v>
      </c>
      <c r="H22" s="16">
        <v>0</v>
      </c>
      <c r="I22" s="16">
        <v>1</v>
      </c>
      <c r="J22" s="16">
        <v>1</v>
      </c>
      <c r="K22" s="16">
        <v>0</v>
      </c>
      <c r="L22" s="45">
        <f>SUM(C22:K22)</f>
        <v>18</v>
      </c>
      <c r="M22" s="44"/>
    </row>
    <row r="23" spans="1:13" ht="15" customHeight="1">
      <c r="A23" s="23"/>
      <c r="B23" s="49"/>
      <c r="C23" s="16"/>
      <c r="D23" s="16"/>
      <c r="E23" s="16"/>
      <c r="F23" s="16"/>
      <c r="G23" s="16"/>
      <c r="H23" s="16"/>
      <c r="I23" s="16"/>
      <c r="J23" s="16"/>
      <c r="K23" s="16"/>
      <c r="L23" s="45"/>
      <c r="M23" s="44"/>
    </row>
    <row r="24" spans="1:13" ht="20.100000000000001" customHeight="1">
      <c r="A24" s="23"/>
      <c r="B24" s="18" t="s">
        <v>3</v>
      </c>
      <c r="C24" s="32">
        <f>SUM(C21,C16,C15)</f>
        <v>2</v>
      </c>
      <c r="D24" s="32">
        <f t="shared" ref="D24:L24" si="3">SUM(D21,D16,D15)</f>
        <v>7</v>
      </c>
      <c r="E24" s="32">
        <f t="shared" si="3"/>
        <v>11</v>
      </c>
      <c r="F24" s="32">
        <f t="shared" si="3"/>
        <v>8</v>
      </c>
      <c r="G24" s="32">
        <f t="shared" si="3"/>
        <v>33</v>
      </c>
      <c r="H24" s="32">
        <f t="shared" si="3"/>
        <v>19</v>
      </c>
      <c r="I24" s="32">
        <f t="shared" si="3"/>
        <v>2</v>
      </c>
      <c r="J24" s="32">
        <f t="shared" si="3"/>
        <v>9</v>
      </c>
      <c r="K24" s="32">
        <f t="shared" si="3"/>
        <v>6</v>
      </c>
      <c r="L24" s="32">
        <f t="shared" si="3"/>
        <v>97</v>
      </c>
      <c r="M24" s="44"/>
    </row>
    <row r="25" spans="1:13" ht="5.0999999999999996" customHeight="1" thickBot="1">
      <c r="A25" s="23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44"/>
    </row>
    <row r="26" spans="1:13" ht="20.100000000000001" customHeight="1">
      <c r="A26" s="23"/>
      <c r="B26" s="34" t="s">
        <v>26</v>
      </c>
      <c r="C26" s="38"/>
      <c r="D26" s="38"/>
      <c r="E26" s="33"/>
      <c r="F26" s="38"/>
      <c r="G26" s="38"/>
      <c r="H26" s="38"/>
      <c r="I26" s="43"/>
      <c r="J26" s="43"/>
      <c r="K26" s="43"/>
      <c r="L26" s="56" t="s">
        <v>13</v>
      </c>
      <c r="M26" s="10"/>
    </row>
    <row r="27" spans="1:13" ht="20.100000000000001" customHeight="1">
      <c r="A27" s="23"/>
      <c r="B27" s="34"/>
      <c r="C27" s="38"/>
      <c r="D27" s="38"/>
      <c r="E27" s="33"/>
      <c r="F27" s="38"/>
      <c r="G27" s="38"/>
      <c r="H27" s="38"/>
      <c r="I27" s="43"/>
      <c r="J27" s="43"/>
      <c r="K27" s="43"/>
      <c r="L27" s="56"/>
      <c r="M27" s="10"/>
    </row>
    <row r="28" spans="1:13" ht="20.100000000000001" customHeight="1">
      <c r="A28" s="23"/>
      <c r="B28" s="34"/>
      <c r="C28" s="38"/>
      <c r="D28" s="38"/>
      <c r="E28" s="33"/>
      <c r="F28" s="38"/>
      <c r="G28" s="38"/>
      <c r="H28" s="38"/>
      <c r="I28" s="43"/>
      <c r="J28" s="43"/>
      <c r="K28" s="43"/>
      <c r="L28" s="56"/>
      <c r="M28" s="10"/>
    </row>
    <row r="29" spans="1:13" s="24" customFormat="1" ht="24.9" customHeight="1">
      <c r="A29" s="23"/>
      <c r="B29" s="36" t="s">
        <v>24</v>
      </c>
      <c r="C29" s="30"/>
      <c r="D29" s="30"/>
      <c r="E29" s="30"/>
      <c r="F29" s="30"/>
      <c r="G29" s="30"/>
      <c r="H29" s="30"/>
      <c r="I29" s="30"/>
      <c r="J29" s="30"/>
      <c r="K29" s="30"/>
      <c r="L29" s="57"/>
      <c r="M29" s="31"/>
    </row>
    <row r="30" spans="1:13" ht="20.100000000000001" customHeight="1">
      <c r="A30" s="23"/>
      <c r="B30" s="17"/>
      <c r="C30" s="16"/>
      <c r="D30" s="16"/>
      <c r="E30" s="16"/>
      <c r="F30" s="16"/>
      <c r="G30" s="16"/>
      <c r="H30" s="16"/>
      <c r="I30" s="42"/>
      <c r="J30" s="42"/>
      <c r="K30" s="42"/>
      <c r="L30" s="33"/>
      <c r="M30" s="10"/>
    </row>
    <row r="31" spans="1:13" ht="20.100000000000001" customHeight="1">
      <c r="A31" s="23"/>
      <c r="B31" s="17"/>
      <c r="C31" s="16"/>
      <c r="D31" s="16"/>
      <c r="E31" s="16"/>
      <c r="F31" s="16"/>
      <c r="G31" s="16"/>
      <c r="H31" s="16"/>
      <c r="I31" s="42"/>
      <c r="J31" s="42"/>
      <c r="K31" s="42"/>
      <c r="L31" s="33"/>
      <c r="M31" s="44"/>
    </row>
    <row r="32" spans="1:13" ht="20.100000000000001" customHeight="1">
      <c r="A32" s="23"/>
      <c r="B32" s="17"/>
      <c r="C32" s="16"/>
      <c r="D32" s="16"/>
      <c r="E32" s="16"/>
      <c r="F32" s="16"/>
      <c r="G32" s="16"/>
      <c r="H32" s="16"/>
      <c r="I32" s="42"/>
      <c r="J32" s="42"/>
      <c r="K32" s="42"/>
      <c r="L32" s="33"/>
      <c r="M32" s="44"/>
    </row>
    <row r="33" spans="1:13" ht="20.100000000000001" customHeight="1">
      <c r="A33" s="23"/>
      <c r="B33" s="17"/>
      <c r="C33" s="16"/>
      <c r="D33" s="16"/>
      <c r="E33" s="16"/>
      <c r="F33" s="16"/>
      <c r="G33" s="16"/>
      <c r="H33" s="16"/>
      <c r="I33" s="42"/>
      <c r="J33" s="42"/>
      <c r="K33" s="42"/>
      <c r="L33" s="33"/>
      <c r="M33" s="22"/>
    </row>
    <row r="34" spans="1:13" ht="20.100000000000001" customHeight="1">
      <c r="A34" s="23"/>
      <c r="B34" s="17"/>
      <c r="C34" s="16"/>
      <c r="D34" s="16"/>
      <c r="E34" s="16"/>
      <c r="F34" s="16"/>
      <c r="G34" s="16"/>
      <c r="H34" s="16"/>
      <c r="I34" s="42"/>
      <c r="J34" s="42"/>
      <c r="K34" s="42"/>
      <c r="L34" s="33"/>
      <c r="M34" s="44"/>
    </row>
    <row r="35" spans="1:13" ht="20.100000000000001" customHeight="1">
      <c r="A35" s="23"/>
      <c r="B35" s="17"/>
      <c r="C35" s="16"/>
      <c r="D35" s="16"/>
      <c r="E35" s="16"/>
      <c r="F35" s="16"/>
      <c r="G35" s="16"/>
      <c r="H35" s="16"/>
      <c r="I35" s="42"/>
      <c r="J35" s="42"/>
      <c r="K35" s="42"/>
      <c r="L35" s="33"/>
      <c r="M35" s="44"/>
    </row>
    <row r="36" spans="1:13" ht="20.100000000000001" customHeight="1">
      <c r="A36" s="23"/>
      <c r="B36" s="17"/>
      <c r="C36" s="16"/>
      <c r="D36" s="16"/>
      <c r="E36" s="16"/>
      <c r="F36" s="16"/>
      <c r="G36" s="16"/>
      <c r="H36" s="16"/>
      <c r="I36" s="42"/>
      <c r="J36" s="42"/>
      <c r="K36" s="42"/>
      <c r="L36" s="33"/>
      <c r="M36" s="44"/>
    </row>
    <row r="37" spans="1:13" ht="20.100000000000001" customHeight="1">
      <c r="A37" s="23"/>
      <c r="B37" s="17"/>
      <c r="C37" s="16"/>
      <c r="D37" s="16"/>
      <c r="E37" s="16"/>
      <c r="F37" s="16"/>
      <c r="G37" s="16"/>
      <c r="H37" s="16"/>
      <c r="I37" s="42"/>
      <c r="J37" s="42"/>
      <c r="K37" s="42"/>
      <c r="L37" s="33"/>
      <c r="M37" s="44"/>
    </row>
    <row r="38" spans="1:13" ht="20.100000000000001" customHeight="1">
      <c r="A38" s="23"/>
      <c r="B38" s="17"/>
      <c r="C38" s="16"/>
      <c r="D38" s="16"/>
      <c r="E38" s="16"/>
      <c r="F38" s="16"/>
      <c r="G38" s="16"/>
      <c r="H38" s="16"/>
      <c r="I38" s="42"/>
      <c r="J38" s="42"/>
      <c r="K38" s="42"/>
      <c r="L38" s="33"/>
      <c r="M38" s="44"/>
    </row>
    <row r="39" spans="1:13" ht="20.100000000000001" customHeight="1">
      <c r="A39" s="23"/>
      <c r="B39" s="17"/>
      <c r="C39" s="16"/>
      <c r="D39" s="16"/>
      <c r="E39" s="16"/>
      <c r="F39" s="16"/>
      <c r="G39" s="16"/>
      <c r="H39" s="16"/>
      <c r="I39" s="42"/>
      <c r="J39" s="42"/>
      <c r="K39" s="42"/>
      <c r="L39" s="33"/>
      <c r="M39" s="44"/>
    </row>
    <row r="40" spans="1:13" ht="20.100000000000001" customHeight="1">
      <c r="A40" s="23"/>
      <c r="B40" s="17"/>
      <c r="C40" s="16"/>
      <c r="D40" s="16"/>
      <c r="E40" s="16"/>
      <c r="F40" s="16"/>
      <c r="G40" s="16"/>
      <c r="H40" s="16"/>
      <c r="I40" s="42"/>
      <c r="J40" s="42"/>
      <c r="K40" s="42"/>
      <c r="L40" s="33"/>
      <c r="M40" s="44"/>
    </row>
    <row r="41" spans="1:13" ht="20.100000000000001" customHeight="1">
      <c r="A41" s="23"/>
      <c r="B41" s="17"/>
      <c r="C41" s="16"/>
      <c r="D41" s="16"/>
      <c r="E41" s="16"/>
      <c r="F41" s="16"/>
      <c r="G41" s="16"/>
      <c r="H41" s="16"/>
      <c r="I41" s="42"/>
      <c r="J41" s="42"/>
      <c r="K41" s="42"/>
      <c r="L41" s="33"/>
      <c r="M41" s="44"/>
    </row>
    <row r="42" spans="1:13" s="24" customFormat="1" ht="20.100000000000001" customHeight="1">
      <c r="A42" s="23"/>
      <c r="B42" s="17"/>
      <c r="C42" s="16"/>
      <c r="D42" s="16"/>
      <c r="E42" s="16"/>
      <c r="F42" s="16"/>
      <c r="G42" s="16"/>
      <c r="H42" s="16"/>
      <c r="I42" s="42"/>
      <c r="J42" s="42"/>
      <c r="K42" s="42"/>
      <c r="L42" s="33"/>
      <c r="M42" s="31"/>
    </row>
    <row r="43" spans="1:13" ht="20.100000000000001" customHeight="1">
      <c r="A43" s="23"/>
      <c r="B43" s="17"/>
      <c r="C43" s="16"/>
      <c r="D43" s="16"/>
      <c r="E43" s="16"/>
      <c r="F43" s="16"/>
      <c r="G43" s="16"/>
      <c r="H43" s="16"/>
      <c r="I43" s="42"/>
      <c r="J43" s="42"/>
      <c r="K43" s="42"/>
      <c r="L43" s="33"/>
      <c r="M43" s="10"/>
    </row>
    <row r="44" spans="1:13" ht="20.100000000000001" customHeight="1">
      <c r="A44" s="23"/>
      <c r="B44" s="17"/>
      <c r="C44" s="16"/>
      <c r="D44" s="16"/>
      <c r="E44" s="16"/>
      <c r="F44" s="16"/>
      <c r="G44" s="16"/>
      <c r="H44" s="16"/>
      <c r="I44" s="42"/>
      <c r="J44" s="42"/>
      <c r="K44" s="42"/>
      <c r="L44" s="33"/>
      <c r="M44" s="44"/>
    </row>
    <row r="45" spans="1:13" ht="20.100000000000001" customHeight="1">
      <c r="A45" s="23"/>
      <c r="B45" s="17"/>
      <c r="C45" s="16"/>
      <c r="D45" s="16"/>
      <c r="E45" s="16"/>
      <c r="F45" s="16"/>
      <c r="G45" s="16"/>
      <c r="H45" s="16"/>
      <c r="I45" s="42"/>
      <c r="J45" s="42"/>
      <c r="K45" s="42"/>
      <c r="L45" s="33"/>
      <c r="M45" s="44"/>
    </row>
    <row r="46" spans="1:13" ht="20.100000000000001" customHeight="1">
      <c r="A46" s="23"/>
      <c r="B46" s="17"/>
      <c r="C46" s="16"/>
      <c r="D46" s="16"/>
      <c r="E46" s="16"/>
      <c r="F46" s="16"/>
      <c r="G46" s="16"/>
      <c r="H46" s="16"/>
      <c r="I46" s="42"/>
      <c r="J46" s="42"/>
      <c r="K46" s="42"/>
      <c r="L46" s="33"/>
      <c r="M46" s="22"/>
    </row>
    <row r="47" spans="1:13" ht="20.100000000000001" customHeight="1">
      <c r="A47" s="23"/>
      <c r="B47" s="17"/>
      <c r="C47" s="16"/>
      <c r="D47" s="16"/>
      <c r="E47" s="16"/>
      <c r="F47" s="16"/>
      <c r="G47" s="16"/>
      <c r="H47" s="16"/>
      <c r="I47" s="42"/>
      <c r="J47" s="42"/>
      <c r="K47" s="42"/>
      <c r="L47" s="33"/>
      <c r="M47" s="44"/>
    </row>
    <row r="48" spans="1:13" ht="20.100000000000001" customHeight="1">
      <c r="A48" s="23"/>
      <c r="B48" s="17"/>
      <c r="C48" s="16"/>
      <c r="D48" s="16"/>
      <c r="E48" s="16"/>
      <c r="F48" s="16"/>
      <c r="G48" s="16"/>
      <c r="H48" s="16"/>
      <c r="I48" s="42"/>
      <c r="J48" s="42"/>
      <c r="K48" s="42"/>
      <c r="L48" s="33"/>
      <c r="M48" s="44"/>
    </row>
    <row r="182" spans="3:19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3:19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3:19"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3:19"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3:19"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</row>
    <row r="187" spans="3:19"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8"/>
      <c r="R187" s="8"/>
      <c r="S187" s="8"/>
    </row>
    <row r="188" spans="3:19"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8"/>
      <c r="R188" s="8"/>
      <c r="S188" s="8"/>
    </row>
    <row r="189" spans="3:19"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8"/>
      <c r="R189" s="8"/>
      <c r="S189" s="8"/>
    </row>
    <row r="190" spans="3:19"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8"/>
      <c r="R190" s="8"/>
      <c r="S190" s="8"/>
    </row>
    <row r="191" spans="3:19"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7"/>
      <c r="O191" s="7"/>
      <c r="P191" s="7"/>
      <c r="Q191" s="8"/>
      <c r="R191" s="8"/>
      <c r="S191" s="8"/>
    </row>
    <row r="192" spans="3:19"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7"/>
      <c r="O192" s="7"/>
      <c r="P192" s="7"/>
      <c r="Q192" s="8"/>
      <c r="R192" s="8"/>
      <c r="S192" s="8"/>
    </row>
    <row r="193" spans="3:19">
      <c r="C193" s="20">
        <v>314585</v>
      </c>
      <c r="D193" s="20"/>
      <c r="E193" s="20"/>
      <c r="F193" s="20"/>
      <c r="G193" s="20"/>
      <c r="H193" s="20"/>
      <c r="I193" s="20">
        <v>372586</v>
      </c>
      <c r="J193" s="20"/>
      <c r="K193" s="20"/>
      <c r="L193" s="20">
        <f>SUM(C193:I193)</f>
        <v>687171</v>
      </c>
      <c r="M193" s="20"/>
      <c r="N193" s="7"/>
      <c r="O193" s="7"/>
      <c r="P193" s="7"/>
      <c r="Q193" s="8"/>
      <c r="R193" s="8"/>
      <c r="S193" s="8"/>
    </row>
    <row r="194" spans="3:19"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7"/>
      <c r="O194" s="7"/>
      <c r="P194" s="7"/>
      <c r="Q194" s="8"/>
      <c r="R194" s="8"/>
      <c r="S194" s="8"/>
    </row>
    <row r="195" spans="3:19"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7"/>
      <c r="O195" s="7"/>
      <c r="P195" s="7"/>
      <c r="Q195" s="8"/>
      <c r="R195" s="8"/>
      <c r="S195" s="8"/>
    </row>
    <row r="196" spans="3:19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8"/>
      <c r="R196" s="8"/>
      <c r="S196" s="8"/>
    </row>
    <row r="197" spans="3:19"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8"/>
      <c r="R197" s="8"/>
      <c r="S197" s="8"/>
    </row>
    <row r="198" spans="3:19"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6"/>
    </row>
    <row r="199" spans="3:19"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6"/>
      <c r="Q199" s="6"/>
      <c r="R199" s="6"/>
    </row>
    <row r="200" spans="3:19"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6"/>
      <c r="Q200" s="6"/>
      <c r="R200" s="6"/>
    </row>
    <row r="201" spans="3:19"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6"/>
      <c r="Q201" s="6"/>
      <c r="R201" s="6"/>
    </row>
    <row r="202" spans="3:19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3:19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</sheetData>
  <pageMargins left="0" right="0.15748031496062992" top="0" bottom="0.23622047244094491" header="0" footer="0.23622047244094491"/>
  <pageSetup paperSize="9" scale="85" orientation="portrait" r:id="rId1"/>
  <headerFooter>
    <oddFooter>&amp;R&amp;"Noto Sans,Normal"&amp;8
&amp;"Source Sans Pro,Normal"&amp;9Servicio de Información y Difusión. &amp;"Source Sans Pro,Negrita"Año 2023 | &amp;P</oddFooter>
  </headerFooter>
  <ignoredErrors>
    <ignoredError sqref="L16 L23:L24 L20:L21" formula="1"/>
    <ignoredError sqref="L22 L17:L19" formula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2E989-1D26-42AA-99AF-1DAC32B41C62}">
  <dimension ref="A1:P199"/>
  <sheetViews>
    <sheetView zoomScaleNormal="100" workbookViewId="0">
      <selection activeCell="B12" sqref="B12:I12"/>
    </sheetView>
  </sheetViews>
  <sheetFormatPr baseColWidth="10" defaultColWidth="8.6640625" defaultRowHeight="13.8"/>
  <cols>
    <col min="1" max="1" width="4.6640625" style="24" customWidth="1"/>
    <col min="2" max="2" width="36.88671875" style="5" customWidth="1"/>
    <col min="3" max="3" width="7.33203125" style="5" customWidth="1"/>
    <col min="4" max="9" width="10.77734375" style="5" customWidth="1"/>
    <col min="10" max="10" width="3.6640625" style="5" customWidth="1"/>
    <col min="11" max="11" width="5.33203125" style="5" customWidth="1"/>
    <col min="12" max="16384" width="8.6640625" style="5"/>
  </cols>
  <sheetData>
    <row r="1" spans="1:14" s="24" customFormat="1" ht="1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M1" s="25"/>
    </row>
    <row r="2" spans="1:14" s="24" customFormat="1" ht="1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M2" s="25"/>
    </row>
    <row r="3" spans="1:14" s="24" customFormat="1" ht="1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M3" s="25"/>
    </row>
    <row r="4" spans="1:14" s="24" customFormat="1" ht="1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N4" s="26"/>
    </row>
    <row r="5" spans="1:14" s="24" customFormat="1" ht="15" customHeight="1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4" s="24" customFormat="1" ht="15" customHeight="1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s="24" customFormat="1" ht="15" customHeight="1">
      <c r="A7" s="23"/>
      <c r="B7" s="23"/>
      <c r="C7" s="23"/>
      <c r="D7" s="23"/>
      <c r="E7" s="23"/>
      <c r="F7" s="23"/>
      <c r="G7" s="23"/>
      <c r="H7" s="23"/>
      <c r="I7" s="23"/>
      <c r="J7" s="27"/>
    </row>
    <row r="8" spans="1:14" s="24" customFormat="1" ht="15" customHeight="1">
      <c r="A8" s="23"/>
      <c r="B8" s="50" t="s">
        <v>14</v>
      </c>
      <c r="C8" s="28"/>
      <c r="D8" s="28"/>
      <c r="E8" s="28"/>
      <c r="F8" s="28"/>
      <c r="G8" s="28"/>
      <c r="H8" s="28"/>
      <c r="I8" s="28"/>
      <c r="J8" s="28"/>
    </row>
    <row r="9" spans="1:14" s="24" customFormat="1" ht="15" customHeight="1">
      <c r="A9" s="23"/>
      <c r="B9" s="51" t="s">
        <v>27</v>
      </c>
      <c r="C9" s="29"/>
      <c r="D9" s="29"/>
      <c r="E9" s="29"/>
      <c r="F9" s="29"/>
      <c r="G9" s="29"/>
      <c r="H9" s="29"/>
      <c r="I9" s="29"/>
      <c r="J9" s="29"/>
    </row>
    <row r="10" spans="1:14" s="24" customFormat="1" ht="15" customHeight="1">
      <c r="A10" s="23"/>
      <c r="B10" s="37"/>
      <c r="C10" s="29"/>
      <c r="D10" s="29"/>
      <c r="E10" s="29"/>
      <c r="F10" s="29"/>
      <c r="G10" s="29"/>
      <c r="H10" s="29"/>
      <c r="I10" s="29"/>
      <c r="J10" s="29"/>
    </row>
    <row r="11" spans="1:14" s="24" customFormat="1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4" s="24" customFormat="1" ht="30" customHeight="1">
      <c r="A12" s="23"/>
      <c r="B12" s="61" t="s">
        <v>28</v>
      </c>
      <c r="C12" s="62"/>
      <c r="D12" s="62"/>
      <c r="E12" s="62"/>
      <c r="F12" s="62"/>
      <c r="G12" s="62"/>
      <c r="H12" s="62"/>
      <c r="I12" s="63"/>
      <c r="J12" s="31"/>
    </row>
    <row r="13" spans="1:14" s="24" customFormat="1" ht="15" customHeight="1">
      <c r="A13" s="23"/>
      <c r="B13" s="46"/>
      <c r="C13" s="47"/>
      <c r="D13" s="47"/>
      <c r="E13" s="47"/>
      <c r="F13" s="47"/>
      <c r="G13" s="47"/>
      <c r="H13" s="47"/>
      <c r="I13" s="47"/>
      <c r="J13" s="31"/>
    </row>
    <row r="14" spans="1:14" ht="20.100000000000001" customHeight="1">
      <c r="A14" s="23"/>
      <c r="B14" s="35"/>
      <c r="C14" s="64"/>
      <c r="D14" s="65" t="s">
        <v>33</v>
      </c>
      <c r="E14" s="65" t="s">
        <v>32</v>
      </c>
      <c r="F14" s="65" t="s">
        <v>31</v>
      </c>
      <c r="G14" s="65" t="s">
        <v>30</v>
      </c>
      <c r="H14" s="65" t="s">
        <v>29</v>
      </c>
      <c r="I14" s="65" t="s">
        <v>3</v>
      </c>
      <c r="J14" s="44"/>
    </row>
    <row r="15" spans="1:14" ht="20.100000000000001" customHeight="1">
      <c r="A15" s="23"/>
      <c r="B15" s="18" t="s">
        <v>18</v>
      </c>
      <c r="C15" s="32"/>
      <c r="D15" s="68">
        <v>12</v>
      </c>
      <c r="E15" s="68">
        <v>29</v>
      </c>
      <c r="F15" s="68">
        <v>34</v>
      </c>
      <c r="G15" s="68">
        <v>48</v>
      </c>
      <c r="H15" s="68">
        <v>66</v>
      </c>
      <c r="I15" s="68">
        <f>SUM(D15:H15)</f>
        <v>189</v>
      </c>
      <c r="J15" s="44"/>
    </row>
    <row r="16" spans="1:14" ht="20.100000000000001" customHeight="1">
      <c r="A16" s="23"/>
      <c r="B16" s="18" t="s">
        <v>19</v>
      </c>
      <c r="C16" s="32"/>
      <c r="D16" s="68">
        <f>SUM(D17:D19)</f>
        <v>13</v>
      </c>
      <c r="E16" s="68">
        <f t="shared" ref="E16:H16" si="0">SUM(E17:E19)</f>
        <v>13</v>
      </c>
      <c r="F16" s="68">
        <f t="shared" si="0"/>
        <v>13</v>
      </c>
      <c r="G16" s="68">
        <f t="shared" si="0"/>
        <v>13</v>
      </c>
      <c r="H16" s="68">
        <f t="shared" si="0"/>
        <v>13</v>
      </c>
      <c r="I16" s="68">
        <f>SUM(D16:H16)</f>
        <v>65</v>
      </c>
      <c r="J16" s="44"/>
    </row>
    <row r="17" spans="1:10" ht="20.100000000000001" customHeight="1">
      <c r="A17" s="23"/>
      <c r="B17" s="55" t="s">
        <v>20</v>
      </c>
      <c r="C17" s="16"/>
      <c r="D17" s="67">
        <v>1</v>
      </c>
      <c r="E17" s="67">
        <v>1</v>
      </c>
      <c r="F17" s="67">
        <v>1</v>
      </c>
      <c r="G17" s="67">
        <v>1</v>
      </c>
      <c r="H17" s="67">
        <v>1</v>
      </c>
      <c r="I17" s="66">
        <f>SUM(D17:H17)</f>
        <v>5</v>
      </c>
      <c r="J17" s="22"/>
    </row>
    <row r="18" spans="1:10" ht="20.100000000000001" customHeight="1">
      <c r="A18" s="23"/>
      <c r="B18" s="55" t="s">
        <v>21</v>
      </c>
      <c r="C18" s="16"/>
      <c r="D18" s="67">
        <v>6</v>
      </c>
      <c r="E18" s="67">
        <v>6</v>
      </c>
      <c r="F18" s="67">
        <v>6</v>
      </c>
      <c r="G18" s="67">
        <v>6</v>
      </c>
      <c r="H18" s="67">
        <v>6</v>
      </c>
      <c r="I18" s="66">
        <f t="shared" ref="I18:I19" si="1">SUM(D18:H18)</f>
        <v>30</v>
      </c>
      <c r="J18" s="44"/>
    </row>
    <row r="19" spans="1:10" ht="20.100000000000001" customHeight="1">
      <c r="A19" s="23"/>
      <c r="B19" s="55" t="s">
        <v>22</v>
      </c>
      <c r="C19" s="16"/>
      <c r="D19" s="67">
        <v>6</v>
      </c>
      <c r="E19" s="67">
        <v>6</v>
      </c>
      <c r="F19" s="67">
        <v>6</v>
      </c>
      <c r="G19" s="67">
        <v>6</v>
      </c>
      <c r="H19" s="67">
        <v>6</v>
      </c>
      <c r="I19" s="66">
        <f t="shared" si="1"/>
        <v>30</v>
      </c>
      <c r="J19" s="44"/>
    </row>
    <row r="20" spans="1:10" ht="15" customHeight="1">
      <c r="A20" s="23"/>
      <c r="B20" s="49"/>
      <c r="C20" s="16"/>
      <c r="D20" s="16"/>
      <c r="E20" s="16"/>
      <c r="F20" s="16"/>
      <c r="G20" s="16"/>
      <c r="H20" s="16"/>
      <c r="I20" s="66"/>
      <c r="J20" s="44"/>
    </row>
    <row r="21" spans="1:10" ht="20.100000000000001" customHeight="1">
      <c r="A21" s="23"/>
      <c r="B21" s="18" t="s">
        <v>23</v>
      </c>
      <c r="C21" s="32"/>
      <c r="D21" s="68">
        <f>SUM(D22)</f>
        <v>18</v>
      </c>
      <c r="E21" s="68">
        <f t="shared" ref="E21:H21" si="2">SUM(E22)</f>
        <v>18</v>
      </c>
      <c r="F21" s="68">
        <f t="shared" si="2"/>
        <v>18</v>
      </c>
      <c r="G21" s="68">
        <f t="shared" si="2"/>
        <v>18</v>
      </c>
      <c r="H21" s="68">
        <f t="shared" si="2"/>
        <v>18</v>
      </c>
      <c r="I21" s="68">
        <f>SUM(D21:H21)</f>
        <v>90</v>
      </c>
      <c r="J21" s="44"/>
    </row>
    <row r="22" spans="1:10" ht="20.100000000000001" customHeight="1">
      <c r="A22" s="23"/>
      <c r="B22" s="55" t="s">
        <v>23</v>
      </c>
      <c r="C22" s="16"/>
      <c r="D22" s="67">
        <v>18</v>
      </c>
      <c r="E22" s="67">
        <v>18</v>
      </c>
      <c r="F22" s="67">
        <v>18</v>
      </c>
      <c r="G22" s="67">
        <v>18</v>
      </c>
      <c r="H22" s="67">
        <v>18</v>
      </c>
      <c r="I22" s="66">
        <f>SUM(D22:H22)</f>
        <v>90</v>
      </c>
      <c r="J22" s="44"/>
    </row>
    <row r="23" spans="1:10" ht="15" customHeight="1">
      <c r="A23" s="23"/>
      <c r="B23" s="49"/>
      <c r="C23" s="16"/>
      <c r="D23" s="16"/>
      <c r="E23" s="16"/>
      <c r="F23" s="16"/>
      <c r="G23" s="16"/>
      <c r="H23" s="16"/>
      <c r="I23" s="66">
        <f>SUM(D23:H23)</f>
        <v>0</v>
      </c>
      <c r="J23" s="44"/>
    </row>
    <row r="24" spans="1:10" ht="20.100000000000001" customHeight="1">
      <c r="A24" s="23"/>
      <c r="B24" s="18" t="s">
        <v>3</v>
      </c>
      <c r="C24" s="32"/>
      <c r="D24" s="68">
        <f>SUM(D21,D16,D15)</f>
        <v>43</v>
      </c>
      <c r="E24" s="68">
        <f t="shared" ref="E24:H24" si="3">SUM(E21,E16,E15)</f>
        <v>60</v>
      </c>
      <c r="F24" s="68">
        <f t="shared" si="3"/>
        <v>65</v>
      </c>
      <c r="G24" s="68">
        <f t="shared" si="3"/>
        <v>79</v>
      </c>
      <c r="H24" s="68">
        <f t="shared" si="3"/>
        <v>97</v>
      </c>
      <c r="I24" s="68">
        <f>SUM(D24:H24)</f>
        <v>344</v>
      </c>
      <c r="J24" s="44"/>
    </row>
    <row r="25" spans="1:10" ht="5.0999999999999996" customHeight="1" thickBot="1">
      <c r="A25" s="23"/>
      <c r="B25" s="19"/>
      <c r="C25" s="19"/>
      <c r="D25" s="19"/>
      <c r="E25" s="19"/>
      <c r="F25" s="19"/>
      <c r="G25" s="19"/>
      <c r="H25" s="19"/>
      <c r="I25" s="19"/>
      <c r="J25" s="44"/>
    </row>
    <row r="26" spans="1:10" ht="20.100000000000001" customHeight="1">
      <c r="A26" s="23"/>
      <c r="B26" s="34" t="s">
        <v>26</v>
      </c>
      <c r="C26" s="38"/>
      <c r="D26" s="38"/>
      <c r="E26" s="38"/>
      <c r="F26" s="38"/>
      <c r="G26" s="38"/>
      <c r="H26" s="43"/>
      <c r="I26" s="56" t="s">
        <v>13</v>
      </c>
      <c r="J26" s="10"/>
    </row>
    <row r="27" spans="1:10" ht="20.100000000000001" customHeight="1">
      <c r="A27" s="23"/>
      <c r="B27" s="34"/>
      <c r="C27" s="38"/>
      <c r="D27" s="38"/>
      <c r="E27" s="38"/>
      <c r="F27" s="38"/>
      <c r="G27" s="38"/>
      <c r="H27" s="43"/>
      <c r="I27" s="56"/>
      <c r="J27" s="10"/>
    </row>
    <row r="28" spans="1:10" s="24" customFormat="1" ht="30" customHeight="1">
      <c r="A28" s="23"/>
      <c r="B28" s="61" t="s">
        <v>28</v>
      </c>
      <c r="C28" s="62"/>
      <c r="D28" s="62"/>
      <c r="E28" s="62"/>
      <c r="F28" s="62"/>
      <c r="G28" s="62"/>
      <c r="H28" s="62"/>
      <c r="I28" s="63"/>
      <c r="J28" s="31"/>
    </row>
    <row r="29" spans="1:10" ht="20.100000000000001" customHeight="1">
      <c r="A29" s="23"/>
      <c r="B29" s="17"/>
      <c r="C29" s="16"/>
      <c r="D29" s="16"/>
      <c r="E29" s="16"/>
      <c r="F29" s="16"/>
      <c r="G29" s="16"/>
      <c r="H29" s="42"/>
      <c r="I29" s="33"/>
      <c r="J29" s="10"/>
    </row>
    <row r="30" spans="1:10" ht="20.100000000000001" customHeight="1">
      <c r="A30" s="23"/>
      <c r="B30" s="17"/>
      <c r="C30" s="16"/>
      <c r="D30" s="16"/>
      <c r="E30" s="16"/>
      <c r="F30" s="16"/>
      <c r="G30" s="16"/>
      <c r="H30" s="42"/>
      <c r="I30" s="33"/>
      <c r="J30" s="44"/>
    </row>
    <row r="31" spans="1:10" ht="20.100000000000001" customHeight="1">
      <c r="A31" s="23"/>
      <c r="B31" s="17"/>
      <c r="C31" s="16"/>
      <c r="D31" s="16"/>
      <c r="E31" s="16"/>
      <c r="F31" s="16"/>
      <c r="G31" s="16"/>
      <c r="H31" s="42"/>
      <c r="I31" s="33"/>
      <c r="J31" s="44"/>
    </row>
    <row r="32" spans="1:10" ht="20.100000000000001" customHeight="1">
      <c r="A32" s="23"/>
      <c r="B32" s="17"/>
      <c r="C32" s="16"/>
      <c r="D32" s="16"/>
      <c r="E32" s="16"/>
      <c r="F32" s="16"/>
      <c r="G32" s="16"/>
      <c r="H32" s="42"/>
      <c r="I32" s="33"/>
      <c r="J32" s="22"/>
    </row>
    <row r="33" spans="1:10" ht="20.100000000000001" customHeight="1">
      <c r="A33" s="23"/>
      <c r="B33" s="17"/>
      <c r="C33" s="16"/>
      <c r="D33" s="16"/>
      <c r="E33" s="16"/>
      <c r="F33" s="16"/>
      <c r="G33" s="16"/>
      <c r="H33" s="42"/>
      <c r="I33" s="33"/>
      <c r="J33" s="44"/>
    </row>
    <row r="34" spans="1:10" ht="20.100000000000001" customHeight="1">
      <c r="A34" s="23"/>
      <c r="B34" s="17"/>
      <c r="C34" s="16"/>
      <c r="D34" s="16"/>
      <c r="E34" s="16"/>
      <c r="F34" s="16"/>
      <c r="G34" s="16"/>
      <c r="H34" s="42"/>
      <c r="I34" s="33"/>
      <c r="J34" s="44"/>
    </row>
    <row r="35" spans="1:10" ht="20.100000000000001" customHeight="1">
      <c r="A35" s="23"/>
      <c r="B35" s="17"/>
      <c r="C35" s="16"/>
      <c r="D35" s="16"/>
      <c r="E35" s="16"/>
      <c r="F35" s="16"/>
      <c r="G35" s="16"/>
      <c r="H35" s="42"/>
      <c r="I35" s="33"/>
      <c r="J35" s="44"/>
    </row>
    <row r="36" spans="1:10" ht="20.100000000000001" customHeight="1">
      <c r="A36" s="23"/>
      <c r="B36" s="17"/>
      <c r="C36" s="16"/>
      <c r="D36" s="16"/>
      <c r="E36" s="16"/>
      <c r="F36" s="16"/>
      <c r="G36" s="16"/>
      <c r="H36" s="42"/>
      <c r="I36" s="33"/>
      <c r="J36" s="44"/>
    </row>
    <row r="37" spans="1:10" ht="20.100000000000001" customHeight="1">
      <c r="A37" s="23"/>
      <c r="B37" s="17"/>
      <c r="C37" s="16"/>
      <c r="D37" s="16"/>
      <c r="E37" s="16"/>
      <c r="F37" s="16"/>
      <c r="G37" s="16"/>
      <c r="H37" s="42"/>
      <c r="I37" s="33"/>
      <c r="J37" s="44"/>
    </row>
    <row r="38" spans="1:10" ht="20.100000000000001" customHeight="1">
      <c r="A38" s="23"/>
      <c r="B38" s="17"/>
      <c r="C38" s="16"/>
      <c r="D38" s="16"/>
      <c r="E38" s="16"/>
      <c r="F38" s="16"/>
      <c r="G38" s="16"/>
      <c r="H38" s="42"/>
      <c r="I38" s="33"/>
      <c r="J38" s="44"/>
    </row>
    <row r="39" spans="1:10" ht="20.100000000000001" customHeight="1">
      <c r="A39" s="23"/>
      <c r="B39" s="17"/>
      <c r="C39" s="16"/>
      <c r="D39" s="16"/>
      <c r="E39" s="16"/>
      <c r="F39" s="16"/>
      <c r="G39" s="16"/>
      <c r="H39" s="42"/>
      <c r="I39" s="33"/>
      <c r="J39" s="44"/>
    </row>
    <row r="40" spans="1:10" ht="20.100000000000001" customHeight="1">
      <c r="A40" s="23"/>
      <c r="B40" s="17"/>
      <c r="C40" s="16"/>
      <c r="D40" s="16"/>
      <c r="E40" s="16"/>
      <c r="F40" s="16"/>
      <c r="G40" s="16"/>
      <c r="H40" s="42"/>
      <c r="I40" s="33"/>
      <c r="J40" s="44"/>
    </row>
    <row r="41" spans="1:10" s="24" customFormat="1" ht="20.100000000000001" customHeight="1">
      <c r="A41" s="23"/>
      <c r="B41" s="17"/>
      <c r="C41" s="16"/>
      <c r="D41" s="16"/>
      <c r="E41" s="16"/>
      <c r="F41" s="16"/>
      <c r="G41" s="16"/>
      <c r="H41" s="42"/>
      <c r="I41" s="33"/>
      <c r="J41" s="31"/>
    </row>
    <row r="42" spans="1:10" ht="20.100000000000001" customHeight="1">
      <c r="A42" s="23"/>
      <c r="B42" s="17"/>
      <c r="C42" s="16"/>
      <c r="D42" s="16"/>
      <c r="E42" s="16"/>
      <c r="F42" s="16"/>
      <c r="G42" s="16"/>
      <c r="H42" s="42"/>
      <c r="I42" s="33"/>
      <c r="J42" s="10"/>
    </row>
    <row r="43" spans="1:10" ht="20.100000000000001" customHeight="1">
      <c r="A43" s="23"/>
      <c r="B43" s="17"/>
      <c r="C43" s="16"/>
      <c r="D43" s="16"/>
      <c r="E43" s="16"/>
      <c r="F43" s="16"/>
      <c r="G43" s="16"/>
      <c r="H43" s="42"/>
      <c r="I43" s="33"/>
      <c r="J43" s="44"/>
    </row>
    <row r="44" spans="1:10" ht="20.100000000000001" customHeight="1">
      <c r="A44" s="23"/>
      <c r="B44" s="17"/>
      <c r="C44" s="16"/>
      <c r="D44" s="16"/>
      <c r="E44" s="16"/>
      <c r="F44" s="16"/>
      <c r="G44" s="16"/>
      <c r="H44" s="42"/>
      <c r="I44" s="33"/>
      <c r="J44" s="44"/>
    </row>
    <row r="178" spans="3:16">
      <c r="C178" s="7"/>
      <c r="D178" s="7"/>
      <c r="E178" s="7"/>
      <c r="F178" s="7"/>
      <c r="G178" s="7"/>
      <c r="H178" s="7"/>
      <c r="I178" s="7"/>
      <c r="J178" s="7"/>
      <c r="K178" s="7"/>
      <c r="L178" s="7"/>
    </row>
    <row r="179" spans="3:16">
      <c r="C179" s="7"/>
      <c r="D179" s="7"/>
      <c r="E179" s="7"/>
      <c r="F179" s="7"/>
      <c r="G179" s="7"/>
      <c r="H179" s="7"/>
      <c r="I179" s="7"/>
      <c r="J179" s="7"/>
      <c r="K179" s="7"/>
      <c r="L179" s="7"/>
    </row>
    <row r="180" spans="3:16"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81" spans="3:16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3:16"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3:16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8"/>
      <c r="O183" s="8"/>
      <c r="P183" s="8"/>
    </row>
    <row r="184" spans="3:16"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8"/>
      <c r="O184" s="8"/>
      <c r="P184" s="8"/>
    </row>
    <row r="185" spans="3:16"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8"/>
      <c r="O185" s="8"/>
      <c r="P185" s="8"/>
    </row>
    <row r="186" spans="3:16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8"/>
      <c r="O186" s="8"/>
      <c r="P186" s="8"/>
    </row>
    <row r="187" spans="3:16">
      <c r="C187" s="21"/>
      <c r="D187" s="21"/>
      <c r="E187" s="21"/>
      <c r="F187" s="21"/>
      <c r="G187" s="21"/>
      <c r="H187" s="21"/>
      <c r="I187" s="21"/>
      <c r="J187" s="21"/>
      <c r="K187" s="7"/>
      <c r="L187" s="7"/>
      <c r="M187" s="7"/>
      <c r="N187" s="8"/>
      <c r="O187" s="8"/>
      <c r="P187" s="8"/>
    </row>
    <row r="188" spans="3:16">
      <c r="C188" s="21"/>
      <c r="D188" s="21"/>
      <c r="E188" s="21"/>
      <c r="F188" s="21"/>
      <c r="G188" s="21"/>
      <c r="H188" s="21"/>
      <c r="I188" s="21"/>
      <c r="J188" s="21"/>
      <c r="K188" s="7"/>
      <c r="L188" s="7"/>
      <c r="M188" s="7"/>
      <c r="N188" s="8"/>
      <c r="O188" s="8"/>
      <c r="P188" s="8"/>
    </row>
    <row r="189" spans="3:16">
      <c r="C189" s="20">
        <v>314585</v>
      </c>
      <c r="D189" s="20"/>
      <c r="E189" s="20"/>
      <c r="F189" s="20"/>
      <c r="G189" s="20"/>
      <c r="H189" s="20">
        <v>372586</v>
      </c>
      <c r="I189" s="20">
        <f>SUM(C189:H189)</f>
        <v>687171</v>
      </c>
      <c r="J189" s="20"/>
      <c r="K189" s="7"/>
      <c r="L189" s="7"/>
      <c r="M189" s="7"/>
      <c r="N189" s="8"/>
      <c r="O189" s="8"/>
      <c r="P189" s="8"/>
    </row>
    <row r="190" spans="3:16">
      <c r="C190" s="21"/>
      <c r="D190" s="21"/>
      <c r="E190" s="21"/>
      <c r="F190" s="21"/>
      <c r="G190" s="21"/>
      <c r="H190" s="21"/>
      <c r="I190" s="21"/>
      <c r="J190" s="21"/>
      <c r="K190" s="7"/>
      <c r="L190" s="7"/>
      <c r="M190" s="7"/>
      <c r="N190" s="8"/>
      <c r="O190" s="8"/>
      <c r="P190" s="8"/>
    </row>
    <row r="191" spans="3:16">
      <c r="C191" s="21"/>
      <c r="D191" s="21"/>
      <c r="E191" s="21"/>
      <c r="F191" s="21"/>
      <c r="G191" s="21"/>
      <c r="H191" s="21"/>
      <c r="I191" s="21"/>
      <c r="J191" s="21"/>
      <c r="K191" s="7"/>
      <c r="L191" s="7"/>
      <c r="M191" s="7"/>
      <c r="N191" s="8"/>
      <c r="O191" s="8"/>
      <c r="P191" s="8"/>
    </row>
    <row r="192" spans="3:16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8"/>
      <c r="O192" s="8"/>
      <c r="P192" s="8"/>
    </row>
    <row r="193" spans="3:16"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8"/>
      <c r="O193" s="8"/>
      <c r="P193" s="8"/>
    </row>
    <row r="194" spans="3:16"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6"/>
    </row>
    <row r="195" spans="3:16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6"/>
      <c r="N195" s="6"/>
      <c r="O195" s="6"/>
    </row>
    <row r="196" spans="3:16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6"/>
      <c r="N196" s="6"/>
      <c r="O196" s="6"/>
    </row>
    <row r="197" spans="3:16"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6"/>
      <c r="N197" s="6"/>
      <c r="O197" s="6"/>
    </row>
    <row r="198" spans="3:16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3:16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</sheetData>
  <mergeCells count="2">
    <mergeCell ref="B12:I12"/>
    <mergeCell ref="B28:I28"/>
  </mergeCells>
  <pageMargins left="0" right="0.15748031496062992" top="0" bottom="0.23622047244094491" header="0" footer="0.23622047244094491"/>
  <pageSetup paperSize="9" scale="85" orientation="portrait" r:id="rId1"/>
  <headerFooter>
    <oddFooter>&amp;R&amp;"Noto Sans,Normal"&amp;8
&amp;"Source Sans Pro,Normal"&amp;9Servicio de Información y Difusión. &amp;"Source Sans Pro,Negrita"Año 2023 | &amp;P</oddFooter>
  </headerFooter>
  <ignoredErrors>
    <ignoredError sqref="D14:H14" numberStoredAsText="1"/>
    <ignoredError sqref="I17:I18 I22:I23 I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Portada</vt:lpstr>
      <vt:lpstr>Índice</vt:lpstr>
      <vt:lpstr>P3</vt:lpstr>
      <vt:lpstr>P4</vt:lpstr>
      <vt:lpstr>Índice!Área_de_impresión</vt:lpstr>
      <vt:lpstr>'P3'!Área_de_impresión</vt:lpstr>
      <vt:lpstr>'P4'!Área_de_impresión</vt:lpstr>
      <vt:lpstr>Portada!Área_de_impresión</vt:lpstr>
      <vt:lpstr>'P3'!Títulos_a_imprimir</vt:lpstr>
      <vt:lpstr>'P4'!Títulos_a_imprimir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2024-06-14T10:38:14Z</dcterms:modified>
</cp:coreProperties>
</file>