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/>
  <xr:revisionPtr revIDLastSave="0" documentId="13_ncr:1_{92B3CF4D-61AC-4CDE-AA64-4CD3B4B364B8}" xr6:coauthVersionLast="47" xr6:coauthVersionMax="47" xr10:uidLastSave="{00000000-0000-0000-0000-000000000000}"/>
  <bookViews>
    <workbookView xWindow="-23148" yWindow="-108" windowWidth="23256" windowHeight="12456" xr2:uid="{00000000-000D-0000-FFFF-FFFF00000000}"/>
  </bookViews>
  <sheets>
    <sheet name="Portada" sheetId="8" r:id="rId1"/>
    <sheet name="Índice" sheetId="3" r:id="rId2"/>
    <sheet name="P3" sheetId="4" r:id="rId3"/>
    <sheet name="P4" sheetId="5" r:id="rId4"/>
    <sheet name="P5" sheetId="6" r:id="rId5"/>
    <sheet name="P6" sheetId="9" r:id="rId6"/>
    <sheet name="P7" sheetId="7" r:id="rId7"/>
  </sheets>
  <definedNames>
    <definedName name="_xlnm.Print_Area" localSheetId="1">Índice!$A$1:$L$49</definedName>
    <definedName name="_xlnm.Print_Area" localSheetId="2">'P3'!$A$1:$P$37</definedName>
    <definedName name="_xlnm.Print_Area" localSheetId="3">'P4'!$A$1:$P$37</definedName>
    <definedName name="_xlnm.Print_Area" localSheetId="4">'P5'!$A$1:$I$53</definedName>
    <definedName name="_xlnm.Print_Area" localSheetId="5">'P6'!$A$1:$P$39</definedName>
    <definedName name="_xlnm.Print_Area" localSheetId="6">'P7'!$A$1:$P$40</definedName>
    <definedName name="_xlnm.Print_Area" localSheetId="0">Portada!$A$1:$K$57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5" l="1"/>
  <c r="I32" i="9"/>
  <c r="I29" i="9"/>
  <c r="I31" i="9"/>
  <c r="I33" i="9"/>
  <c r="I34" i="9"/>
  <c r="I35" i="9"/>
  <c r="I28" i="9"/>
  <c r="G37" i="9"/>
  <c r="I30" i="9"/>
  <c r="E21" i="9"/>
  <c r="F21" i="9"/>
  <c r="G21" i="9"/>
  <c r="H21" i="9"/>
  <c r="I21" i="9"/>
  <c r="J21" i="9"/>
  <c r="K21" i="9"/>
  <c r="L21" i="9"/>
  <c r="M21" i="9"/>
  <c r="N21" i="9"/>
  <c r="O21" i="9"/>
  <c r="D21" i="9"/>
  <c r="P13" i="9"/>
  <c r="P14" i="9"/>
  <c r="P15" i="9"/>
  <c r="P16" i="9"/>
  <c r="P17" i="9"/>
  <c r="P12" i="9"/>
  <c r="P19" i="9"/>
  <c r="P18" i="9"/>
  <c r="P12" i="4"/>
  <c r="I21" i="6"/>
  <c r="E15" i="7"/>
  <c r="D15" i="7"/>
  <c r="I30" i="6"/>
  <c r="E17" i="5"/>
  <c r="F17" i="5"/>
  <c r="G17" i="5"/>
  <c r="H17" i="5"/>
  <c r="I17" i="5"/>
  <c r="J17" i="5"/>
  <c r="K17" i="5"/>
  <c r="L17" i="5"/>
  <c r="M17" i="5"/>
  <c r="N17" i="5"/>
  <c r="O17" i="5"/>
  <c r="P14" i="5"/>
  <c r="P13" i="5"/>
  <c r="E14" i="4"/>
  <c r="F14" i="4"/>
  <c r="G14" i="4"/>
  <c r="H14" i="4"/>
  <c r="I14" i="4"/>
  <c r="J14" i="4"/>
  <c r="K14" i="4"/>
  <c r="L14" i="4"/>
  <c r="M14" i="4"/>
  <c r="N14" i="4"/>
  <c r="O14" i="4"/>
  <c r="D14" i="4"/>
  <c r="E12" i="5"/>
  <c r="F12" i="5"/>
  <c r="G12" i="5"/>
  <c r="H12" i="5"/>
  <c r="I12" i="5"/>
  <c r="J12" i="5"/>
  <c r="K12" i="5"/>
  <c r="L12" i="5"/>
  <c r="M12" i="5"/>
  <c r="N12" i="5"/>
  <c r="O12" i="5"/>
  <c r="D12" i="5"/>
  <c r="P16" i="5"/>
  <c r="E37" i="9"/>
  <c r="P21" i="9" l="1"/>
  <c r="M15" i="5"/>
  <c r="I37" i="9"/>
  <c r="L15" i="5"/>
  <c r="P12" i="5"/>
  <c r="K15" i="5"/>
  <c r="E15" i="5"/>
  <c r="I15" i="5"/>
  <c r="F15" i="5"/>
  <c r="D15" i="5"/>
  <c r="N15" i="5"/>
  <c r="J15" i="5"/>
  <c r="G15" i="5"/>
  <c r="O15" i="5"/>
  <c r="H15" i="5"/>
</calcChain>
</file>

<file path=xl/sharedStrings.xml><?xml version="1.0" encoding="utf-8"?>
<sst xmlns="http://schemas.openxmlformats.org/spreadsheetml/2006/main" count="166" uniqueCount="96">
  <si>
    <t>SUMARIO</t>
  </si>
  <si>
    <t>TABLAS</t>
  </si>
  <si>
    <t>GRÁFICOS</t>
  </si>
  <si>
    <t>Pág. 3</t>
  </si>
  <si>
    <t>Estadística de la Red de Bibliotecas Públicas de Andalucía</t>
  </si>
  <si>
    <t>Ene</t>
  </si>
  <si>
    <t>Total</t>
  </si>
  <si>
    <t>Nº visitantes</t>
  </si>
  <si>
    <t xml:space="preserve">  Hombres</t>
  </si>
  <si>
    <t xml:space="preserve">  Mujeres</t>
  </si>
  <si>
    <t>Préstamo Interbibliotecario</t>
  </si>
  <si>
    <t>Nº documentos prestados</t>
  </si>
  <si>
    <t>Nº documentos recibidos</t>
  </si>
  <si>
    <t>Consultas al Catálogo (OPAC)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</si>
  <si>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</si>
  <si>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</si>
  <si>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</si>
  <si>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</si>
  <si>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</si>
  <si>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</si>
  <si>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</si>
  <si>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</si>
  <si>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</si>
  <si>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</si>
  <si>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</si>
  <si>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Almería</t>
  </si>
  <si>
    <t>Cádiz</t>
  </si>
  <si>
    <t>Córdoba</t>
  </si>
  <si>
    <t>Granada</t>
  </si>
  <si>
    <t>Huelva</t>
  </si>
  <si>
    <t>Nº usuarios inscritos 
(a final de período)</t>
  </si>
  <si>
    <t>'-': No procede</t>
  </si>
  <si>
    <t>Pág. 4</t>
  </si>
  <si>
    <t>'-': Valor nulo</t>
  </si>
  <si>
    <t>Documentos sonoros</t>
  </si>
  <si>
    <t>Documentos electrónicos</t>
  </si>
  <si>
    <t>Pág. 5</t>
  </si>
  <si>
    <t>Pág. 6</t>
  </si>
  <si>
    <t>Libros y folletos</t>
  </si>
  <si>
    <t>Manuscritos</t>
  </si>
  <si>
    <t>Documentos audiovisuales</t>
  </si>
  <si>
    <t>Microformas</t>
  </si>
  <si>
    <t>Documentos cartográficos</t>
  </si>
  <si>
    <t>Música impresa</t>
  </si>
  <si>
    <t>Documentos gráficos</t>
  </si>
  <si>
    <t>Títulos expurgados en el año</t>
  </si>
  <si>
    <t>Nuevos títulos suscritos en el año</t>
  </si>
  <si>
    <t>Títulos totales</t>
  </si>
  <si>
    <t>Títulos en curso de recepción</t>
  </si>
  <si>
    <t>Títulos cerrados</t>
  </si>
  <si>
    <t>Colección</t>
  </si>
  <si>
    <t>'-': No procede; '*': Dato acumulado</t>
  </si>
  <si>
    <t>TOTAL</t>
  </si>
  <si>
    <t>Visitas 
guiadas</t>
  </si>
  <si>
    <t>Cuentacuentos</t>
  </si>
  <si>
    <t>Club de lectura</t>
  </si>
  <si>
    <t>Presentaciones de libros</t>
  </si>
  <si>
    <t>Cursos y talleres</t>
  </si>
  <si>
    <t>Jornadas y congresos</t>
  </si>
  <si>
    <t>Exposiciones</t>
  </si>
  <si>
    <t>Proyecciones, repr. teatrales y otras act.</t>
  </si>
  <si>
    <t>Tipo Actividad</t>
  </si>
  <si>
    <t>Pág. 7</t>
  </si>
  <si>
    <t>Biblioteca de Andalucía</t>
  </si>
  <si>
    <t xml:space="preserve">Organizadas </t>
  </si>
  <si>
    <t>No organizadas</t>
  </si>
  <si>
    <t>Fuente: Consejería de Turismo, Cultura y Deporte.</t>
  </si>
  <si>
    <r>
      <t>Tabla 4.</t>
    </r>
    <r>
      <rPr>
        <sz val="10.5"/>
        <rFont val="Source Sans Pro"/>
        <family val="2"/>
      </rPr>
      <t xml:space="preserve"> Publicaciones periódicas. </t>
    </r>
    <r>
      <rPr>
        <b/>
        <sz val="10.5"/>
        <rFont val="Source Sans Pro"/>
        <family val="2"/>
      </rPr>
      <t>Año 2022</t>
    </r>
  </si>
  <si>
    <t>Año 2023</t>
  </si>
  <si>
    <r>
      <t>Tabla 1.</t>
    </r>
    <r>
      <rPr>
        <sz val="10.5"/>
        <color rgb="FF000000"/>
        <rFont val="Source Sans Pro"/>
        <family val="2"/>
      </rPr>
      <t xml:space="preserve"> Visitantes y personas usuarias inscritas.</t>
    </r>
    <r>
      <rPr>
        <sz val="10.5"/>
        <color indexed="8"/>
        <rFont val="Source Sans Pro"/>
        <family val="2"/>
      </rPr>
      <t xml:space="preserve"> Año 2023</t>
    </r>
  </si>
  <si>
    <r>
      <t xml:space="preserve">Tabla 2. </t>
    </r>
    <r>
      <rPr>
        <sz val="10.5"/>
        <color rgb="FF000000"/>
        <rFont val="Source Sans Pro"/>
        <family val="2"/>
      </rPr>
      <t xml:space="preserve">Préstamos interbibliotecarios y consultas al catálogo. </t>
    </r>
    <r>
      <rPr>
        <sz val="10.5"/>
        <color indexed="8"/>
        <rFont val="Source Sans Pro"/>
        <family val="2"/>
      </rPr>
      <t>Año 2023</t>
    </r>
  </si>
  <si>
    <r>
      <t xml:space="preserve">Tabla 3. </t>
    </r>
    <r>
      <rPr>
        <sz val="10.5"/>
        <color rgb="FF000000"/>
        <rFont val="Source Sans Pro"/>
        <family val="2"/>
      </rPr>
      <t>Colección por tipo.</t>
    </r>
    <r>
      <rPr>
        <sz val="10.5"/>
        <color indexed="8"/>
        <rFont val="Source Sans Pro"/>
        <family val="2"/>
      </rPr>
      <t xml:space="preserve"> Año 2023</t>
    </r>
  </si>
  <si>
    <r>
      <t xml:space="preserve">Tabla 4. </t>
    </r>
    <r>
      <rPr>
        <sz val="10.5"/>
        <color rgb="FF000000"/>
        <rFont val="Source Sans Pro"/>
        <family val="2"/>
      </rPr>
      <t xml:space="preserve">Publicaciones periódicas. </t>
    </r>
    <r>
      <rPr>
        <sz val="10.5"/>
        <color indexed="8"/>
        <rFont val="Source Sans Pro"/>
        <family val="2"/>
      </rPr>
      <t>Año 2023</t>
    </r>
  </si>
  <si>
    <r>
      <t xml:space="preserve">Tabla 5. </t>
    </r>
    <r>
      <rPr>
        <sz val="10.5"/>
        <color rgb="FF000000"/>
        <rFont val="Source Sans Pro"/>
        <family val="2"/>
      </rPr>
      <t>Actividades culturales por tipo. Distribución mensual.</t>
    </r>
    <r>
      <rPr>
        <sz val="10.5"/>
        <color indexed="8"/>
        <rFont val="Source Sans Pro"/>
        <family val="2"/>
      </rPr>
      <t xml:space="preserve"> Año 2023</t>
    </r>
  </si>
  <si>
    <r>
      <t xml:space="preserve">Tabla 6. </t>
    </r>
    <r>
      <rPr>
        <sz val="10.5"/>
        <color rgb="FF000000"/>
        <rFont val="Source Sans Pro"/>
        <family val="2"/>
      </rPr>
      <t xml:space="preserve">Actividades culturales organizadas y no organizadas por la biblioteca. </t>
    </r>
    <r>
      <rPr>
        <sz val="10.5"/>
        <color indexed="8"/>
        <rFont val="Source Sans Pro"/>
        <family val="2"/>
      </rPr>
      <t>Año 2023</t>
    </r>
  </si>
  <si>
    <r>
      <t xml:space="preserve">Tabla 7. </t>
    </r>
    <r>
      <rPr>
        <sz val="10.5"/>
        <color rgb="FF000000"/>
        <rFont val="Source Sans Pro"/>
        <family val="2"/>
      </rPr>
      <t xml:space="preserve">Evolución de los principales indicadores. </t>
    </r>
    <r>
      <rPr>
        <sz val="10.5"/>
        <color indexed="8"/>
        <rFont val="Source Sans Pro"/>
        <family val="2"/>
      </rPr>
      <t>Periodo 2013-2023</t>
    </r>
  </si>
  <si>
    <t>Gráfico 1. Evolución de las personas usuarias inscritas al final de cada periodo</t>
  </si>
  <si>
    <t>Gráfico 2. Número de visitantes</t>
  </si>
  <si>
    <r>
      <rPr>
        <sz val="10.5"/>
        <color rgb="FF000000"/>
        <rFont val="Source Sans Pro"/>
        <family val="2"/>
      </rPr>
      <t xml:space="preserve">Gráfico 3. </t>
    </r>
    <r>
      <rPr>
        <sz val="10.5"/>
        <color indexed="8"/>
        <rFont val="Source Sans Pro"/>
        <family val="2"/>
      </rPr>
      <t>Préstamo interbibliotecario. Evolución mensual. Año 2023</t>
    </r>
  </si>
  <si>
    <r>
      <rPr>
        <sz val="10.5"/>
        <color rgb="FF000000"/>
        <rFont val="Source Sans Pro"/>
        <family val="2"/>
      </rPr>
      <t>Gráfico 4.</t>
    </r>
    <r>
      <rPr>
        <sz val="10.5"/>
        <color indexed="8"/>
        <rFont val="Source Sans Pro"/>
        <family val="2"/>
      </rPr>
      <t xml:space="preserve"> Consultas al Catálogo (OPAC). Evolución mensual. Año 2023</t>
    </r>
  </si>
  <si>
    <r>
      <rPr>
        <sz val="10.5"/>
        <color rgb="FF000000"/>
        <rFont val="Source Sans Pro"/>
        <family val="2"/>
      </rPr>
      <t xml:space="preserve">Gráfico 5. </t>
    </r>
    <r>
      <rPr>
        <sz val="10.5"/>
        <color indexed="8"/>
        <rFont val="Source Sans Pro"/>
        <family val="2"/>
      </rPr>
      <t>Distribución de la colección por tipo. Año 2023</t>
    </r>
  </si>
  <si>
    <r>
      <rPr>
        <sz val="10.5"/>
        <color rgb="FF000000"/>
        <rFont val="Source Sans Pro"/>
        <family val="2"/>
      </rPr>
      <t>Gráfico 6.</t>
    </r>
    <r>
      <rPr>
        <sz val="10.5"/>
        <color indexed="8"/>
        <rFont val="Source Sans Pro"/>
        <family val="2"/>
      </rPr>
      <t xml:space="preserve"> Evolución del número de visitantes. Periodo 2013-2023</t>
    </r>
  </si>
  <si>
    <t>Gráfico 7. Evolución de usuarios inscritos. Periodo 2013-2023</t>
  </si>
  <si>
    <t>Gráfico 8. Evolución de las consultas al catálogo. Periodo 2013-2023</t>
  </si>
  <si>
    <t>Gráfico 9. Evolución de la colección. Periodo 2013-2023</t>
  </si>
  <si>
    <r>
      <t>Estadística de la Red de Bibliotecas Públicas de Andalucía</t>
    </r>
    <r>
      <rPr>
        <sz val="10.5"/>
        <color indexed="8"/>
        <rFont val="Source Sans Pro"/>
        <family val="2"/>
      </rPr>
      <t xml:space="preserve">
Biblioteca de Andalucía. </t>
    </r>
    <r>
      <rPr>
        <b/>
        <sz val="10.5"/>
        <color indexed="17"/>
        <rFont val="Source Sans Pro"/>
        <family val="2"/>
      </rPr>
      <t>Año 2023</t>
    </r>
  </si>
  <si>
    <r>
      <rPr>
        <b/>
        <sz val="10.5"/>
        <rFont val="Source Sans Pro"/>
        <family val="2"/>
      </rPr>
      <t xml:space="preserve">Tabla 1. </t>
    </r>
    <r>
      <rPr>
        <sz val="10.5"/>
        <rFont val="Source Sans Pro"/>
        <family val="2"/>
      </rPr>
      <t xml:space="preserve">Visitantes y personas usuarias inscritas. </t>
    </r>
    <r>
      <rPr>
        <b/>
        <sz val="10.5"/>
        <rFont val="Source Sans Pro"/>
        <family val="2"/>
      </rPr>
      <t>Año 2023</t>
    </r>
  </si>
  <si>
    <r>
      <rPr>
        <b/>
        <sz val="10.5"/>
        <rFont val="Source Sans Pro"/>
        <family val="2"/>
      </rPr>
      <t xml:space="preserve">Tabla 2. </t>
    </r>
    <r>
      <rPr>
        <sz val="10.5"/>
        <rFont val="Source Sans Pro"/>
        <family val="2"/>
      </rPr>
      <t xml:space="preserve">Préstamos interbibliotecarios y consultas al catálogo. </t>
    </r>
    <r>
      <rPr>
        <b/>
        <sz val="10.5"/>
        <rFont val="Source Sans Pro"/>
        <family val="2"/>
      </rPr>
      <t>Año 2023</t>
    </r>
  </si>
  <si>
    <r>
      <t>Tabla 3.</t>
    </r>
    <r>
      <rPr>
        <sz val="10.5"/>
        <rFont val="Source Sans Pro"/>
        <family val="2"/>
      </rPr>
      <t xml:space="preserve"> Colección por tipo. </t>
    </r>
    <r>
      <rPr>
        <b/>
        <sz val="10.5"/>
        <rFont val="Source Sans Pro"/>
        <family val="2"/>
      </rPr>
      <t>Año 2023</t>
    </r>
  </si>
  <si>
    <r>
      <t xml:space="preserve">Gráfico 5. </t>
    </r>
    <r>
      <rPr>
        <sz val="10.5"/>
        <rFont val="Source Sans Pro"/>
        <family val="2"/>
      </rPr>
      <t xml:space="preserve">Distribución de la colección por tipo. </t>
    </r>
    <r>
      <rPr>
        <b/>
        <sz val="10.5"/>
        <rFont val="Source Sans Pro"/>
        <family val="2"/>
      </rPr>
      <t>Año 2023</t>
    </r>
  </si>
  <si>
    <r>
      <rPr>
        <b/>
        <sz val="10.5"/>
        <rFont val="Source Sans Pro"/>
        <family val="2"/>
      </rPr>
      <t xml:space="preserve">Tabla 5. </t>
    </r>
    <r>
      <rPr>
        <sz val="10.5"/>
        <rFont val="Source Sans Pro"/>
        <family val="2"/>
      </rPr>
      <t xml:space="preserve">Actividades culturales por tipo. Distribución mensual. </t>
    </r>
    <r>
      <rPr>
        <b/>
        <sz val="10.5"/>
        <rFont val="Source Sans Pro"/>
        <family val="2"/>
      </rPr>
      <t>Año 2023</t>
    </r>
  </si>
  <si>
    <r>
      <rPr>
        <b/>
        <sz val="10.5"/>
        <rFont val="Source Sans Pro"/>
        <family val="2"/>
      </rPr>
      <t xml:space="preserve">Tabla 6. </t>
    </r>
    <r>
      <rPr>
        <sz val="10.5"/>
        <rFont val="Source Sans Pro"/>
        <family val="2"/>
      </rPr>
      <t xml:space="preserve">Actividades culturales organizadas y no organizadas por la biblioteca. </t>
    </r>
    <r>
      <rPr>
        <b/>
        <sz val="10.5"/>
        <rFont val="Source Sans Pro"/>
        <family val="2"/>
      </rPr>
      <t>Año 2023</t>
    </r>
  </si>
  <si>
    <r>
      <rPr>
        <b/>
        <sz val="10.5"/>
        <rFont val="Source Sans Pro"/>
        <family val="2"/>
      </rPr>
      <t xml:space="preserve">Tabla 7. </t>
    </r>
    <r>
      <rPr>
        <sz val="10.5"/>
        <rFont val="Source Sans Pro"/>
        <family val="2"/>
      </rPr>
      <t xml:space="preserve">Evolución de los principales indicadores. </t>
    </r>
    <r>
      <rPr>
        <b/>
        <sz val="10.5"/>
        <rFont val="Source Sans Pro"/>
        <family val="2"/>
      </rPr>
      <t>Periodo 2013-2023</t>
    </r>
  </si>
  <si>
    <t>*5.106</t>
  </si>
  <si>
    <t>*6.181</t>
  </si>
  <si>
    <t>*11.287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</si>
</sst>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;\-#,##0;\-;&quot;··&quot;"/>
    <numFmt numFmtId="165" formatCode="0.0%"/>
    <numFmt numFmtId="166" formatCode="#,##0;\-#,##0;\-;"/>
    <numFmt numFmtId="167" formatCode="#,##0;;\-"/>
  </numFmts>
  <fonts count="2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.5"/>
      <color indexed="8"/>
      <name val="Source Sans Pro"/>
      <family val="2"/>
    </font>
    <font>
      <b/>
      <sz val="10.5"/>
      <color indexed="8"/>
      <name val="Source Sans Pro"/>
      <family val="2"/>
    </font>
    <font>
      <sz val="10.5"/>
      <color indexed="8"/>
      <name val="Source Sans Pro"/>
      <family val="2"/>
    </font>
    <font>
      <b/>
      <sz val="10.5"/>
      <color indexed="17"/>
      <name val="Source Sans Pro"/>
      <family val="2"/>
    </font>
    <font>
      <sz val="9"/>
      <color indexed="8"/>
      <name val="Source Sans Pro"/>
      <family val="2"/>
    </font>
    <font>
      <sz val="9"/>
      <color indexed="8"/>
      <name val="Source Sans Pro"/>
      <family val="2"/>
    </font>
    <font>
      <sz val="10.5"/>
      <name val="Source Sans Pro"/>
      <family val="2"/>
    </font>
    <font>
      <b/>
      <sz val="10.5"/>
      <name val="Source Sans Pro"/>
      <family val="2"/>
    </font>
    <font>
      <b/>
      <sz val="10.5"/>
      <color indexed="60"/>
      <name val="Source Sans Pro"/>
      <family val="2"/>
    </font>
    <font>
      <b/>
      <sz val="10.5"/>
      <color indexed="9"/>
      <name val="Source Sans Pro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.5"/>
      <color theme="1"/>
      <name val="Source Sans Pro"/>
      <family val="2"/>
    </font>
    <font>
      <b/>
      <sz val="14"/>
      <color theme="1"/>
      <name val="Source Sans Pro"/>
      <family val="2"/>
    </font>
    <font>
      <b/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sz val="10.5"/>
      <color theme="0" tint="-0.499984740745262"/>
      <name val="Source Sans Pro"/>
      <family val="2"/>
    </font>
    <font>
      <b/>
      <sz val="10.5"/>
      <color theme="0" tint="-4.9989318521683403E-2"/>
      <name val="Source Sans Pro"/>
      <family val="2"/>
    </font>
    <font>
      <sz val="10.5"/>
      <color theme="0"/>
      <name val="Source Sans Pro"/>
      <family val="2"/>
    </font>
    <font>
      <b/>
      <sz val="10.5"/>
      <color theme="0"/>
      <name val="Source Sans Pro"/>
      <family val="2"/>
    </font>
    <font>
      <sz val="10.5"/>
      <color rgb="FFFF0000"/>
      <name val="Source Sans Pro"/>
      <family val="2"/>
    </font>
    <font>
      <b/>
      <sz val="10.5"/>
      <color rgb="FF007A33"/>
      <name val="Source Sans Pro"/>
      <family val="2"/>
    </font>
    <font>
      <sz val="10.5"/>
      <color rgb="FF000000"/>
      <name val="Source Sans Pro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0"/>
      </patternFill>
    </fill>
    <fill>
      <patternFill patternType="solid">
        <fgColor theme="0"/>
        <bgColor theme="0"/>
      </patternFill>
    </fill>
    <fill>
      <patternFill patternType="solid">
        <fgColor rgb="FF80808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theme="0"/>
      </patternFill>
    </fill>
    <fill>
      <patternFill patternType="solid">
        <fgColor rgb="FF369040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8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369040"/>
      </bottom>
      <diagonal/>
    </border>
    <border>
      <left/>
      <right/>
      <top style="medium">
        <color rgb="FF369040"/>
      </top>
      <bottom/>
      <diagonal/>
    </border>
    <border>
      <left style="thin">
        <color rgb="FF369040"/>
      </left>
      <right/>
      <top style="thin">
        <color rgb="FF369040"/>
      </top>
      <bottom style="thin">
        <color rgb="FF369040"/>
      </bottom>
      <diagonal/>
    </border>
    <border>
      <left/>
      <right/>
      <top style="thin">
        <color rgb="FF369040"/>
      </top>
      <bottom style="thin">
        <color rgb="FF369040"/>
      </bottom>
      <diagonal/>
    </border>
    <border>
      <left/>
      <right style="thin">
        <color rgb="FF369040"/>
      </right>
      <top style="thin">
        <color rgb="FF369040"/>
      </top>
      <bottom style="thin">
        <color rgb="FF369040"/>
      </bottom>
      <diagonal/>
    </border>
    <border>
      <left style="thin">
        <color rgb="FF007933"/>
      </left>
      <right/>
      <top style="thin">
        <color rgb="FF007933"/>
      </top>
      <bottom style="thin">
        <color rgb="FF007933"/>
      </bottom>
      <diagonal/>
    </border>
    <border>
      <left/>
      <right/>
      <top style="thin">
        <color rgb="FF007933"/>
      </top>
      <bottom style="thin">
        <color rgb="FF007933"/>
      </bottom>
      <diagonal/>
    </border>
    <border>
      <left/>
      <right style="thin">
        <color rgb="FF007933"/>
      </right>
      <top style="thin">
        <color rgb="FF007933"/>
      </top>
      <bottom style="thin">
        <color rgb="FF007933"/>
      </bottom>
      <diagonal/>
    </border>
  </borders>
  <cellStyleXfs count="6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8">
    <xf numFmtId="0" fontId="0" fillId="0" borderId="0" xfId="0"/>
    <xf numFmtId="0" fontId="0" fillId="5" borderId="0" xfId="0" applyFill="1"/>
    <xf numFmtId="0" fontId="0" fillId="6" borderId="0" xfId="0" applyFill="1"/>
    <xf numFmtId="0" fontId="15" fillId="5" borderId="0" xfId="0" applyFont="1" applyFill="1" applyAlignment="1">
      <alignment vertical="center"/>
    </xf>
    <xf numFmtId="0" fontId="15" fillId="6" borderId="0" xfId="0" applyFont="1" applyFill="1" applyAlignment="1">
      <alignment vertical="center"/>
    </xf>
    <xf numFmtId="0" fontId="16" fillId="5" borderId="0" xfId="0" applyFont="1" applyFill="1" applyAlignment="1">
      <alignment vertical="center"/>
    </xf>
    <xf numFmtId="0" fontId="15" fillId="5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left" vertical="center"/>
    </xf>
    <xf numFmtId="0" fontId="17" fillId="5" borderId="0" xfId="0" applyFont="1" applyFill="1" applyAlignment="1">
      <alignment vertical="center"/>
    </xf>
    <xf numFmtId="0" fontId="18" fillId="7" borderId="0" xfId="1" applyFont="1" applyFill="1" applyAlignment="1" applyProtection="1"/>
    <xf numFmtId="0" fontId="18" fillId="0" borderId="0" xfId="1" applyFont="1" applyAlignment="1" applyProtection="1"/>
    <xf numFmtId="0" fontId="15" fillId="8" borderId="0" xfId="0" applyFont="1" applyFill="1" applyAlignment="1">
      <alignment vertical="center"/>
    </xf>
    <xf numFmtId="0" fontId="18" fillId="5" borderId="0" xfId="1" applyFont="1" applyFill="1" applyBorder="1" applyAlignment="1" applyProtection="1">
      <alignment horizontal="right" vertical="center"/>
    </xf>
    <xf numFmtId="0" fontId="17" fillId="5" borderId="0" xfId="0" applyFont="1" applyFill="1" applyAlignment="1">
      <alignment vertical="center" wrapText="1"/>
    </xf>
    <xf numFmtId="0" fontId="8" fillId="3" borderId="0" xfId="3" quotePrefix="1" applyFont="1" applyFill="1"/>
    <xf numFmtId="0" fontId="8" fillId="3" borderId="0" xfId="3" applyFont="1" applyFill="1"/>
    <xf numFmtId="0" fontId="19" fillId="6" borderId="0" xfId="0" applyFont="1" applyFill="1" applyAlignment="1">
      <alignment vertical="center"/>
    </xf>
    <xf numFmtId="0" fontId="11" fillId="7" borderId="0" xfId="0" applyFont="1" applyFill="1"/>
    <xf numFmtId="0" fontId="5" fillId="2" borderId="0" xfId="3" applyFont="1" applyFill="1" applyAlignment="1">
      <alignment horizontal="right"/>
    </xf>
    <xf numFmtId="0" fontId="15" fillId="7" borderId="0" xfId="0" applyFont="1" applyFill="1" applyProtection="1">
      <protection locked="0"/>
    </xf>
    <xf numFmtId="0" fontId="20" fillId="9" borderId="0" xfId="3" applyFont="1" applyFill="1" applyAlignment="1">
      <alignment horizontal="left" vertical="center"/>
    </xf>
    <xf numFmtId="0" fontId="20" fillId="9" borderId="0" xfId="3" applyFont="1" applyFill="1" applyAlignment="1">
      <alignment horizontal="right" vertical="center"/>
    </xf>
    <xf numFmtId="0" fontId="20" fillId="9" borderId="0" xfId="3" applyFont="1" applyFill="1" applyAlignment="1">
      <alignment horizontal="right" vertical="center" wrapText="1"/>
    </xf>
    <xf numFmtId="0" fontId="4" fillId="3" borderId="0" xfId="3" applyFont="1" applyFill="1"/>
    <xf numFmtId="0" fontId="5" fillId="3" borderId="0" xfId="3" applyFont="1" applyFill="1"/>
    <xf numFmtId="167" fontId="10" fillId="7" borderId="0" xfId="0" applyNumberFormat="1" applyFont="1" applyFill="1" applyProtection="1">
      <protection locked="0"/>
    </xf>
    <xf numFmtId="167" fontId="5" fillId="3" borderId="0" xfId="3" applyNumberFormat="1" applyFont="1" applyFill="1"/>
    <xf numFmtId="167" fontId="9" fillId="2" borderId="0" xfId="0" applyNumberFormat="1" applyFont="1" applyFill="1"/>
    <xf numFmtId="167" fontId="4" fillId="3" borderId="0" xfId="3" applyNumberFormat="1" applyFont="1" applyFill="1"/>
    <xf numFmtId="167" fontId="9" fillId="7" borderId="0" xfId="0" applyNumberFormat="1" applyFont="1" applyFill="1"/>
    <xf numFmtId="167" fontId="9" fillId="7" borderId="0" xfId="0" applyNumberFormat="1" applyFont="1" applyFill="1" applyAlignment="1">
      <alignment horizontal="right"/>
    </xf>
    <xf numFmtId="0" fontId="21" fillId="6" borderId="0" xfId="0" applyFont="1" applyFill="1" applyAlignment="1">
      <alignment vertical="center"/>
    </xf>
    <xf numFmtId="0" fontId="4" fillId="3" borderId="1" xfId="3" applyFont="1" applyFill="1" applyBorder="1"/>
    <xf numFmtId="167" fontId="4" fillId="3" borderId="1" xfId="3" applyNumberFormat="1" applyFont="1" applyFill="1" applyBorder="1"/>
    <xf numFmtId="166" fontId="5" fillId="3" borderId="0" xfId="3" applyNumberFormat="1" applyFont="1" applyFill="1" applyAlignment="1">
      <alignment horizontal="right"/>
    </xf>
    <xf numFmtId="0" fontId="15" fillId="7" borderId="0" xfId="0" applyFont="1" applyFill="1"/>
    <xf numFmtId="164" fontId="15" fillId="5" borderId="0" xfId="0" applyNumberFormat="1" applyFont="1" applyFill="1" applyAlignment="1">
      <alignment vertical="center"/>
    </xf>
    <xf numFmtId="0" fontId="9" fillId="7" borderId="0" xfId="0" applyFont="1" applyFill="1" applyAlignment="1">
      <alignment vertical="center"/>
    </xf>
    <xf numFmtId="0" fontId="15" fillId="5" borderId="0" xfId="0" applyFont="1" applyFill="1" applyAlignment="1">
      <alignment horizontal="right" vertical="center"/>
    </xf>
    <xf numFmtId="0" fontId="4" fillId="5" borderId="0" xfId="0" applyFont="1" applyFill="1" applyAlignment="1">
      <alignment vertical="center" wrapText="1"/>
    </xf>
    <xf numFmtId="0" fontId="4" fillId="8" borderId="0" xfId="0" applyFont="1" applyFill="1" applyAlignment="1">
      <alignment vertical="center" wrapText="1"/>
    </xf>
    <xf numFmtId="0" fontId="17" fillId="8" borderId="0" xfId="0" applyFont="1" applyFill="1" applyAlignment="1">
      <alignment vertical="center" wrapText="1"/>
    </xf>
    <xf numFmtId="0" fontId="5" fillId="3" borderId="0" xfId="3" applyFont="1" applyFill="1" applyAlignment="1">
      <alignment horizontal="left" indent="1"/>
    </xf>
    <xf numFmtId="167" fontId="10" fillId="2" borderId="0" xfId="0" applyNumberFormat="1" applyFont="1" applyFill="1"/>
    <xf numFmtId="3" fontId="12" fillId="4" borderId="0" xfId="3" applyNumberFormat="1" applyFont="1" applyFill="1" applyAlignment="1">
      <alignment horizontal="right" vertical="center"/>
    </xf>
    <xf numFmtId="167" fontId="9" fillId="7" borderId="0" xfId="0" applyNumberFormat="1" applyFont="1" applyFill="1" applyAlignment="1" applyProtection="1">
      <alignment horizontal="right"/>
      <protection locked="0"/>
    </xf>
    <xf numFmtId="167" fontId="10" fillId="7" borderId="0" xfId="0" applyNumberFormat="1" applyFont="1" applyFill="1" applyAlignment="1" applyProtection="1">
      <alignment horizontal="right"/>
      <protection locked="0"/>
    </xf>
    <xf numFmtId="167" fontId="22" fillId="3" borderId="1" xfId="3" applyNumberFormat="1" applyFont="1" applyFill="1" applyBorder="1"/>
    <xf numFmtId="0" fontId="21" fillId="6" borderId="0" xfId="0" applyFont="1" applyFill="1" applyAlignment="1">
      <alignment horizontal="right" vertical="center"/>
    </xf>
    <xf numFmtId="0" fontId="10" fillId="10" borderId="0" xfId="3" applyFont="1" applyFill="1"/>
    <xf numFmtId="167" fontId="10" fillId="7" borderId="0" xfId="0" applyNumberFormat="1" applyFont="1" applyFill="1"/>
    <xf numFmtId="0" fontId="10" fillId="7" borderId="0" xfId="3" applyFont="1" applyFill="1"/>
    <xf numFmtId="0" fontId="9" fillId="10" borderId="0" xfId="3" applyFont="1" applyFill="1" applyAlignment="1">
      <alignment horizontal="left" vertical="center" indent="1"/>
    </xf>
    <xf numFmtId="0" fontId="21" fillId="8" borderId="0" xfId="0" applyFont="1" applyFill="1" applyAlignment="1">
      <alignment vertical="center"/>
    </xf>
    <xf numFmtId="0" fontId="19" fillId="8" borderId="0" xfId="0" applyFont="1" applyFill="1" applyAlignment="1">
      <alignment vertical="center"/>
    </xf>
    <xf numFmtId="165" fontId="19" fillId="8" borderId="0" xfId="4" applyNumberFormat="1" applyFont="1" applyFill="1" applyBorder="1" applyAlignment="1">
      <alignment vertical="center"/>
    </xf>
    <xf numFmtId="167" fontId="22" fillId="3" borderId="0" xfId="3" applyNumberFormat="1" applyFont="1" applyFill="1"/>
    <xf numFmtId="0" fontId="8" fillId="3" borderId="2" xfId="3" quotePrefix="1" applyFont="1" applyFill="1" applyBorder="1"/>
    <xf numFmtId="0" fontId="4" fillId="3" borderId="2" xfId="3" applyFont="1" applyFill="1" applyBorder="1"/>
    <xf numFmtId="167" fontId="4" fillId="3" borderId="2" xfId="3" applyNumberFormat="1" applyFont="1" applyFill="1" applyBorder="1"/>
    <xf numFmtId="9" fontId="4" fillId="3" borderId="0" xfId="4" applyFont="1" applyFill="1" applyBorder="1" applyAlignment="1"/>
    <xf numFmtId="0" fontId="23" fillId="6" borderId="0" xfId="0" applyFont="1" applyFill="1" applyAlignment="1">
      <alignment vertical="center"/>
    </xf>
    <xf numFmtId="167" fontId="22" fillId="3" borderId="2" xfId="3" applyNumberFormat="1" applyFont="1" applyFill="1" applyBorder="1"/>
    <xf numFmtId="0" fontId="5" fillId="3" borderId="1" xfId="3" applyFont="1" applyFill="1" applyBorder="1" applyAlignment="1">
      <alignment horizontal="left" indent="1"/>
    </xf>
    <xf numFmtId="166" fontId="5" fillId="2" borderId="1" xfId="3" applyNumberFormat="1" applyFont="1" applyFill="1" applyBorder="1" applyAlignment="1">
      <alignment horizontal="right"/>
    </xf>
    <xf numFmtId="166" fontId="4" fillId="2" borderId="1" xfId="3" applyNumberFormat="1" applyFont="1" applyFill="1" applyBorder="1" applyAlignment="1">
      <alignment horizontal="right"/>
    </xf>
    <xf numFmtId="0" fontId="20" fillId="10" borderId="0" xfId="3" applyFont="1" applyFill="1" applyAlignment="1">
      <alignment horizontal="left" vertical="center"/>
    </xf>
    <xf numFmtId="166" fontId="10" fillId="2" borderId="0" xfId="3" applyNumberFormat="1" applyFont="1" applyFill="1" applyAlignment="1">
      <alignment horizontal="right"/>
    </xf>
    <xf numFmtId="3" fontId="9" fillId="4" borderId="0" xfId="3" applyNumberFormat="1" applyFont="1" applyFill="1" applyAlignment="1">
      <alignment horizontal="right" vertical="center"/>
    </xf>
    <xf numFmtId="0" fontId="19" fillId="5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7" fillId="3" borderId="2" xfId="3" applyFont="1" applyFill="1" applyBorder="1"/>
    <xf numFmtId="167" fontId="5" fillId="11" borderId="0" xfId="3" applyNumberFormat="1" applyFont="1" applyFill="1"/>
    <xf numFmtId="166" fontId="9" fillId="7" borderId="0" xfId="0" applyNumberFormat="1" applyFont="1" applyFill="1"/>
    <xf numFmtId="166" fontId="5" fillId="7" borderId="0" xfId="3" applyNumberFormat="1" applyFont="1" applyFill="1" applyAlignment="1">
      <alignment horizontal="right"/>
    </xf>
    <xf numFmtId="167" fontId="9" fillId="10" borderId="0" xfId="3" applyNumberFormat="1" applyFont="1" applyFill="1" applyAlignment="1">
      <alignment horizontal="right" vertical="center"/>
    </xf>
    <xf numFmtId="167" fontId="9" fillId="10" borderId="0" xfId="3" applyNumberFormat="1" applyFont="1" applyFill="1" applyAlignment="1">
      <alignment horizontal="right" vertical="center" wrapText="1"/>
    </xf>
    <xf numFmtId="0" fontId="20" fillId="9" borderId="0" xfId="3" applyFont="1" applyFill="1" applyAlignment="1">
      <alignment horizontal="left" vertical="center" wrapText="1"/>
    </xf>
    <xf numFmtId="9" fontId="15" fillId="5" borderId="0" xfId="4" applyFont="1" applyFill="1" applyBorder="1" applyAlignment="1">
      <alignment vertical="center"/>
    </xf>
    <xf numFmtId="9" fontId="5" fillId="3" borderId="0" xfId="4" applyFont="1" applyFill="1" applyBorder="1" applyAlignment="1">
      <alignment horizontal="right"/>
    </xf>
    <xf numFmtId="0" fontId="7" fillId="3" borderId="0" xfId="3" applyFont="1" applyFill="1"/>
    <xf numFmtId="167" fontId="10" fillId="3" borderId="0" xfId="3" applyNumberFormat="1" applyFont="1" applyFill="1" applyAlignment="1">
      <alignment horizontal="right"/>
    </xf>
    <xf numFmtId="167" fontId="21" fillId="6" borderId="0" xfId="0" applyNumberFormat="1" applyFont="1" applyFill="1" applyAlignment="1">
      <alignment vertical="center"/>
    </xf>
    <xf numFmtId="0" fontId="15" fillId="5" borderId="0" xfId="0" applyFont="1" applyFill="1" applyAlignment="1">
      <alignment horizontal="right" vertical="center"/>
    </xf>
    <xf numFmtId="0" fontId="17" fillId="5" borderId="0" xfId="0" applyFont="1" applyFill="1" applyAlignment="1">
      <alignment horizontal="left" vertical="center"/>
    </xf>
    <xf numFmtId="0" fontId="24" fillId="5" borderId="0" xfId="0" quotePrefix="1" applyFont="1" applyFill="1" applyAlignment="1">
      <alignment horizontal="left" vertical="center"/>
    </xf>
    <xf numFmtId="0" fontId="24" fillId="5" borderId="0" xfId="0" applyFont="1" applyFill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4" fillId="3" borderId="0" xfId="3" applyFont="1" applyFill="1" applyAlignment="1">
      <alignment wrapText="1"/>
    </xf>
    <xf numFmtId="0" fontId="17" fillId="0" borderId="0" xfId="0" applyFont="1" applyAlignment="1">
      <alignment wrapText="1"/>
    </xf>
    <xf numFmtId="0" fontId="4" fillId="5" borderId="0" xfId="0" applyFont="1" applyFill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166" fontId="4" fillId="2" borderId="1" xfId="3" applyNumberFormat="1" applyFont="1" applyFill="1" applyBorder="1" applyAlignment="1">
      <alignment horizontal="center"/>
    </xf>
    <xf numFmtId="0" fontId="9" fillId="5" borderId="6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left" vertical="center"/>
    </xf>
    <xf numFmtId="0" fontId="20" fillId="9" borderId="0" xfId="3" applyFont="1" applyFill="1" applyAlignment="1">
      <alignment horizontal="center" vertical="center"/>
    </xf>
    <xf numFmtId="167" fontId="9" fillId="7" borderId="0" xfId="0" applyNumberFormat="1" applyFont="1" applyFill="1" applyAlignment="1">
      <alignment horizontal="center"/>
    </xf>
    <xf numFmtId="0" fontId="15" fillId="5" borderId="0" xfId="0" applyFont="1" applyFill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2" xr:uid="{00000000-0005-0000-0000-000002000000}"/>
    <cellStyle name="Normal_museos 2003" xfId="3" xr:uid="{00000000-0005-0000-0000-000003000000}"/>
    <cellStyle name="Porcentaje" xfId="4" builtinId="5"/>
    <cellStyle name="Porcentaje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50"/>
            </a:pPr>
            <a:r>
              <a:rPr lang="es-ES" sz="1050" b="1"/>
              <a:t>Gráfico 1. </a:t>
            </a:r>
            <a:r>
              <a:rPr lang="es-ES" sz="1050"/>
              <a:t>Evolución de las personas usuarias inscritas al final de cada periodo</a:t>
            </a:r>
          </a:p>
        </c:rich>
      </c:tx>
      <c:overlay val="0"/>
      <c:spPr>
        <a:noFill/>
        <a:ln w="12700"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247559525911279"/>
          <c:y val="0.21552497979275081"/>
          <c:w val="0.8141223826842271"/>
          <c:h val="0.6789999000989928"/>
        </c:manualLayout>
      </c:layout>
      <c:lineChart>
        <c:grouping val="standard"/>
        <c:varyColors val="0"/>
        <c:ser>
          <c:idx val="0"/>
          <c:order val="0"/>
          <c:tx>
            <c:strRef>
              <c:f>'P3'!$B$16</c:f>
              <c:strCache>
                <c:ptCount val="1"/>
                <c:pt idx="0">
                  <c:v>  Mujeres</c:v>
                </c:pt>
              </c:strCache>
            </c:strRef>
          </c:tx>
          <c:spPr>
            <a:ln>
              <a:solidFill>
                <a:srgbClr val="84AE21"/>
              </a:solidFill>
            </a:ln>
          </c:spPr>
          <c:marker>
            <c:symbol val="circle"/>
            <c:size val="5"/>
            <c:spPr>
              <a:solidFill>
                <a:srgbClr val="84AE21"/>
              </a:solidFill>
            </c:spPr>
          </c:marker>
          <c:cat>
            <c:strRef>
              <c:f>'P3'!$D$11:$O$11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'P3'!$D$16:$O$16</c:f>
              <c:numCache>
                <c:formatCode>#,##0;;\-</c:formatCode>
                <c:ptCount val="12"/>
                <c:pt idx="0">
                  <c:v>6001</c:v>
                </c:pt>
                <c:pt idx="1">
                  <c:v>6013</c:v>
                </c:pt>
                <c:pt idx="2">
                  <c:v>6031</c:v>
                </c:pt>
                <c:pt idx="3">
                  <c:v>6048</c:v>
                </c:pt>
                <c:pt idx="4">
                  <c:v>6063</c:v>
                </c:pt>
                <c:pt idx="5">
                  <c:v>6076</c:v>
                </c:pt>
                <c:pt idx="6">
                  <c:v>6083</c:v>
                </c:pt>
                <c:pt idx="7">
                  <c:v>6099</c:v>
                </c:pt>
                <c:pt idx="8">
                  <c:v>6131</c:v>
                </c:pt>
                <c:pt idx="9">
                  <c:v>6160</c:v>
                </c:pt>
                <c:pt idx="10">
                  <c:v>6173</c:v>
                </c:pt>
                <c:pt idx="11">
                  <c:v>6181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06-48BE-B487-AB60BC623F91}"/>
            </c:ext>
          </c:extLst>
        </c:ser>
        <c:ser>
          <c:idx val="1"/>
          <c:order val="1"/>
          <c:tx>
            <c:strRef>
              <c:f>'P3'!$B$15</c:f>
              <c:strCache>
                <c:ptCount val="1"/>
                <c:pt idx="0">
                  <c:v>  Hombres</c:v>
                </c:pt>
              </c:strCache>
            </c:strRef>
          </c:tx>
          <c:marker>
            <c:symbol val="square"/>
            <c:size val="5"/>
          </c:marker>
          <c:cat>
            <c:strRef>
              <c:f>'P3'!$D$11:$O$11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'P3'!$D$15:$O$15</c:f>
              <c:numCache>
                <c:formatCode>#,##0;;\-</c:formatCode>
                <c:ptCount val="12"/>
                <c:pt idx="0">
                  <c:v>4933</c:v>
                </c:pt>
                <c:pt idx="1">
                  <c:v>4948</c:v>
                </c:pt>
                <c:pt idx="2">
                  <c:v>4965</c:v>
                </c:pt>
                <c:pt idx="3">
                  <c:v>4977</c:v>
                </c:pt>
                <c:pt idx="4">
                  <c:v>4989</c:v>
                </c:pt>
                <c:pt idx="5">
                  <c:v>5004</c:v>
                </c:pt>
                <c:pt idx="6">
                  <c:v>5010</c:v>
                </c:pt>
                <c:pt idx="7">
                  <c:v>5021</c:v>
                </c:pt>
                <c:pt idx="8">
                  <c:v>5053</c:v>
                </c:pt>
                <c:pt idx="9">
                  <c:v>5081</c:v>
                </c:pt>
                <c:pt idx="10">
                  <c:v>5092</c:v>
                </c:pt>
                <c:pt idx="11">
                  <c:v>5106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06-48BE-B487-AB60BC623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926511"/>
        <c:axId val="1"/>
      </c:lineChart>
      <c:catAx>
        <c:axId val="198926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500"/>
          <c:min val="4000"/>
        </c:scaling>
        <c:delete val="0"/>
        <c:axPos val="l"/>
        <c:numFmt formatCode="#,##0;;\-" sourceLinked="1"/>
        <c:majorTickMark val="out"/>
        <c:minorTickMark val="none"/>
        <c:tickLblPos val="nextTo"/>
        <c:crossAx val="19892651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364033764072173"/>
          <c:y val="0.41827239060870813"/>
          <c:w val="0.24913723157359333"/>
          <c:h val="0.14795029371183047"/>
        </c:manualLayout>
      </c:layout>
      <c:overlay val="0"/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Source Sans Pro" panose="020B0503030403020204" pitchFamily="34" charset="0"/>
          <a:ea typeface="Source Sans Pro" panose="020B0503030403020204" pitchFamily="34" charset="0"/>
          <a:cs typeface="Arial"/>
        </a:defRPr>
      </a:pPr>
      <a:endParaRPr lang="es-ES"/>
    </a:p>
  </c:txPr>
  <c:printSettings>
    <c:headerFooter alignWithMargins="0"/>
    <c:pageMargins b="0.98425196850393704" l="0.78740157480314965" r="0.78740157480314965" t="0.59055118110236227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/>
            </a:pPr>
            <a:r>
              <a:rPr lang="es-ES" sz="900" b="1"/>
              <a:t>Gráfico 9. </a:t>
            </a:r>
            <a:r>
              <a:rPr lang="es-ES" sz="900"/>
              <a:t>Evolución de la colección. </a:t>
            </a:r>
            <a:r>
              <a:rPr lang="es-ES" sz="900" b="1"/>
              <a:t>Periodo 2013-2023</a:t>
            </a:r>
          </a:p>
        </c:rich>
      </c:tx>
      <c:layout>
        <c:manualLayout>
          <c:xMode val="edge"/>
          <c:yMode val="edge"/>
          <c:x val="4.365094812586629E-3"/>
          <c:y val="2.4615384615384615E-2"/>
        </c:manualLayout>
      </c:layout>
      <c:overlay val="0"/>
      <c:spPr>
        <a:ln w="12700"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5.4677584512356693E-2"/>
          <c:y val="0.20866118401866432"/>
          <c:w val="0.8614668769399072"/>
          <c:h val="0.6867247594050743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'P7'!$B$15</c:f>
              <c:strCache>
                <c:ptCount val="1"/>
                <c:pt idx="0">
                  <c:v>Colección</c:v>
                </c:pt>
              </c:strCache>
            </c:strRef>
          </c:tx>
          <c:spPr>
            <a:solidFill>
              <a:srgbClr val="558ED5"/>
            </a:solidFill>
          </c:spPr>
          <c:invertIfNegative val="0"/>
          <c:dLbls>
            <c:dLbl>
              <c:idx val="1"/>
              <c:layout>
                <c:manualLayout>
                  <c:x val="-2.7465350633031894E-17"/>
                  <c:y val="0.14358974358974358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558ED5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7E-40DA-B56E-38857CBE51E9}"/>
                </c:ext>
              </c:extLst>
            </c:dLbl>
            <c:dLbl>
              <c:idx val="3"/>
              <c:layout>
                <c:manualLayout>
                  <c:x val="-2.9962546816479948E-3"/>
                  <c:y val="0.14358974358974358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558ED5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7E-40DA-B56E-38857CBE51E9}"/>
                </c:ext>
              </c:extLst>
            </c:dLbl>
            <c:dLbl>
              <c:idx val="5"/>
              <c:layout>
                <c:manualLayout>
                  <c:x val="-5.4930701266063787E-17"/>
                  <c:y val="0.13675213675213668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558ED5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7E-40DA-B56E-38857CBE51E9}"/>
                </c:ext>
              </c:extLst>
            </c:dLbl>
            <c:dLbl>
              <c:idx val="7"/>
              <c:layout>
                <c:manualLayout>
                  <c:x val="0"/>
                  <c:y val="0.13675213675213677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558ED5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7E-40DA-B56E-38857CBE51E9}"/>
                </c:ext>
              </c:extLst>
            </c:dLbl>
            <c:dLbl>
              <c:idx val="9"/>
              <c:layout>
                <c:manualLayout>
                  <c:x val="0"/>
                  <c:y val="0.12991452991452992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558ED5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7E-40DA-B56E-38857CBE51E9}"/>
                </c:ext>
              </c:extLst>
            </c:dLbl>
            <c:dLbl>
              <c:idx val="10"/>
              <c:layout>
                <c:manualLayout>
                  <c:x val="2.0973782771535582E-2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558ED5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7E-40DA-B56E-38857CBE51E9}"/>
                </c:ext>
              </c:extLst>
            </c:dLbl>
            <c:spPr>
              <a:solidFill>
                <a:schemeClr val="bg1"/>
              </a:solidFill>
              <a:ln>
                <a:solidFill>
                  <a:srgbClr val="558ED5"/>
                </a:solidFill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'P7'!$F$11:$P$11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'P7'!$F$15:$P$15</c:f>
              <c:numCache>
                <c:formatCode>#,##0;;\-</c:formatCode>
                <c:ptCount val="11"/>
                <c:pt idx="0">
                  <c:v>390824</c:v>
                </c:pt>
                <c:pt idx="1">
                  <c:v>404413</c:v>
                </c:pt>
                <c:pt idx="2">
                  <c:v>417845</c:v>
                </c:pt>
                <c:pt idx="3">
                  <c:v>428166</c:v>
                </c:pt>
                <c:pt idx="4">
                  <c:v>438671</c:v>
                </c:pt>
                <c:pt idx="5">
                  <c:v>447949</c:v>
                </c:pt>
                <c:pt idx="6">
                  <c:v>457726</c:v>
                </c:pt>
                <c:pt idx="7">
                  <c:v>469136</c:v>
                </c:pt>
                <c:pt idx="8">
                  <c:v>482996</c:v>
                </c:pt>
                <c:pt idx="9">
                  <c:v>494951</c:v>
                </c:pt>
                <c:pt idx="10">
                  <c:v>508638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7E-40DA-B56E-38857CBE5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534335"/>
        <c:axId val="1"/>
      </c:barChart>
      <c:catAx>
        <c:axId val="1325343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;;\-" sourceLinked="1"/>
        <c:majorTickMark val="out"/>
        <c:minorTickMark val="none"/>
        <c:tickLblPos val="nextTo"/>
        <c:crossAx val="132534335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1.751369896790609E-2"/>
          <c:y val="0.1918436964962805"/>
          <c:w val="0.16988287998868909"/>
          <c:h val="0.1387805464015645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 panose="020B0503030403020204" pitchFamily="34" charset="0"/>
          <a:ea typeface="Source Sans Pro" panose="020B0503030403020204" pitchFamily="34" charset="0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50"/>
            </a:pPr>
            <a:r>
              <a:rPr lang="es-ES" sz="1050" b="1"/>
              <a:t>Gráfico 2. </a:t>
            </a:r>
            <a:r>
              <a:rPr lang="es-ES" sz="1050"/>
              <a:t>Número de visitantes</a:t>
            </a:r>
          </a:p>
        </c:rich>
      </c:tx>
      <c:layout>
        <c:manualLayout>
          <c:xMode val="edge"/>
          <c:yMode val="edge"/>
          <c:x val="0.19159995397235052"/>
          <c:y val="1.8867753890314275E-2"/>
        </c:manualLayout>
      </c:layout>
      <c:overlay val="0"/>
      <c:spPr>
        <a:noFill/>
        <a:ln w="12700"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2.5318651574803154E-2"/>
          <c:y val="0.22740943898866575"/>
          <c:w val="0.96663303805774281"/>
          <c:h val="0.6830201264374381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'P3'!$B$12:$C$12</c:f>
              <c:strCache>
                <c:ptCount val="2"/>
                <c:pt idx="0">
                  <c:v>Nº visitantes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invertIfNegative val="0"/>
          <c:dLbls>
            <c:dLbl>
              <c:idx val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CD2-4FDA-B771-15C8CA273AC7}"/>
                </c:ext>
              </c:extLst>
            </c:dLbl>
            <c:dLbl>
              <c:idx val="1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CD2-4FDA-B771-15C8CA273AC7}"/>
                </c:ext>
              </c:extLst>
            </c:dLbl>
            <c:dLbl>
              <c:idx val="2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CD2-4FDA-B771-15C8CA273AC7}"/>
                </c:ext>
              </c:extLst>
            </c:dLbl>
            <c:dLbl>
              <c:idx val="3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CD2-4FDA-B771-15C8CA273AC7}"/>
                </c:ext>
              </c:extLst>
            </c:dLbl>
            <c:dLbl>
              <c:idx val="4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1CD2-4FDA-B771-15C8CA273AC7}"/>
                </c:ext>
              </c:extLst>
            </c:dLbl>
            <c:dLbl>
              <c:idx val="5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CD2-4FDA-B771-15C8CA273AC7}"/>
                </c:ext>
              </c:extLst>
            </c:dLbl>
            <c:dLbl>
              <c:idx val="6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CD2-4FDA-B771-15C8CA273AC7}"/>
                </c:ext>
              </c:extLst>
            </c:dLbl>
            <c:dLbl>
              <c:idx val="7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CD2-4FDA-B771-15C8CA273AC7}"/>
                </c:ext>
              </c:extLst>
            </c:dLbl>
            <c:dLbl>
              <c:idx val="8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CD2-4FDA-B771-15C8CA273AC7}"/>
                </c:ext>
              </c:extLst>
            </c:dLbl>
            <c:dLbl>
              <c:idx val="9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CD2-4FDA-B771-15C8CA273AC7}"/>
                </c:ext>
              </c:extLst>
            </c:dLbl>
            <c:dLbl>
              <c:idx val="1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1CD2-4FDA-B771-15C8CA273AC7}"/>
                </c:ext>
              </c:extLst>
            </c:dLbl>
            <c:dLbl>
              <c:idx val="11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1CD2-4FDA-B771-15C8CA273AC7}"/>
                </c:ext>
              </c:extLst>
            </c:dLbl>
            <c:spPr>
              <a:solidFill>
                <a:schemeClr val="bg1"/>
              </a:solidFill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'P3'!$D$11:$O$11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'P3'!$D$12:$O$12</c:f>
              <c:numCache>
                <c:formatCode>#,##0;\-#,##0;\-;</c:formatCode>
                <c:ptCount val="12"/>
                <c:pt idx="0">
                  <c:v>13039</c:v>
                </c:pt>
                <c:pt idx="1">
                  <c:v>10284</c:v>
                </c:pt>
                <c:pt idx="2">
                  <c:v>13662</c:v>
                </c:pt>
                <c:pt idx="3">
                  <c:v>11039</c:v>
                </c:pt>
                <c:pt idx="4">
                  <c:v>12396</c:v>
                </c:pt>
                <c:pt idx="5">
                  <c:v>10281</c:v>
                </c:pt>
                <c:pt idx="6">
                  <c:v>5736</c:v>
                </c:pt>
                <c:pt idx="7">
                  <c:v>7275</c:v>
                </c:pt>
                <c:pt idx="8">
                  <c:v>11026</c:v>
                </c:pt>
                <c:pt idx="9">
                  <c:v>13093</c:v>
                </c:pt>
                <c:pt idx="10">
                  <c:v>15819</c:v>
                </c:pt>
                <c:pt idx="11">
                  <c:v>9161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CD2-4FDA-B771-15C8CA273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921231"/>
        <c:axId val="1"/>
      </c:barChart>
      <c:catAx>
        <c:axId val="1989212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;\-#,##0;\-;" sourceLinked="1"/>
        <c:majorTickMark val="out"/>
        <c:minorTickMark val="none"/>
        <c:tickLblPos val="nextTo"/>
        <c:crossAx val="198921231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Source Sans Pro" panose="020B0503030403020204" pitchFamily="34" charset="0"/>
          <a:ea typeface="Source Sans Pro" panose="020B0503030403020204" pitchFamily="34" charset="0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50"/>
            </a:pPr>
            <a:r>
              <a:rPr lang="es-ES" sz="1050" b="1"/>
              <a:t>Gráfico 3. </a:t>
            </a:r>
            <a:r>
              <a:rPr lang="es-ES" sz="1050"/>
              <a:t>Préstamo interbibliotecario. </a:t>
            </a:r>
          </a:p>
          <a:p>
            <a:pPr algn="l">
              <a:defRPr sz="1050"/>
            </a:pPr>
            <a:r>
              <a:rPr lang="es-ES" sz="1050"/>
              <a:t>Evolución mensual. </a:t>
            </a:r>
            <a:r>
              <a:rPr lang="es-ES" sz="1050" b="1"/>
              <a:t>Año 2023</a:t>
            </a:r>
          </a:p>
        </c:rich>
      </c:tx>
      <c:layout>
        <c:manualLayout>
          <c:xMode val="edge"/>
          <c:yMode val="edge"/>
          <c:x val="7.52930883639545E-2"/>
          <c:y val="2.0618556701030927E-2"/>
        </c:manualLayout>
      </c:layout>
      <c:overlay val="0"/>
      <c:spPr>
        <a:noFill/>
        <a:ln w="12700"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5.9210653120402273E-2"/>
          <c:y val="0.18556763305289228"/>
          <c:w val="0.93201953985818398"/>
          <c:h val="0.72508834396593091"/>
        </c:manualLayout>
      </c:layout>
      <c:barChart>
        <c:barDir val="col"/>
        <c:grouping val="clustered"/>
        <c:varyColors val="0"/>
        <c:ser>
          <c:idx val="2"/>
          <c:order val="2"/>
          <c:tx>
            <c:v>Nº doc. recibidos (Total: 13)</c:v>
          </c:tx>
          <c:spPr>
            <a:solidFill>
              <a:srgbClr val="FFCC00"/>
            </a:solidFill>
            <a:ln w="12700">
              <a:solidFill>
                <a:srgbClr val="FFCC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Ref>
              <c:f>'P4'!$D$14:$O$14</c:f>
              <c:numCache>
                <c:formatCode>#,##0;\-#,##0;\-;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D2-4AB3-8B33-301621AD4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926991"/>
        <c:axId val="1"/>
      </c:barChart>
      <c:lineChart>
        <c:grouping val="standard"/>
        <c:varyColors val="0"/>
        <c:ser>
          <c:idx val="1"/>
          <c:order val="0"/>
          <c:tx>
            <c:v>Nº doc. prestados (Total: 110)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Ref>
              <c:f>'P4'!$D$13:$O$13</c:f>
              <c:numCache>
                <c:formatCode>#,##0;\-#,##0;\-;</c:formatCode>
                <c:ptCount val="12"/>
                <c:pt idx="0">
                  <c:v>16</c:v>
                </c:pt>
                <c:pt idx="1">
                  <c:v>13</c:v>
                </c:pt>
                <c:pt idx="2">
                  <c:v>11</c:v>
                </c:pt>
                <c:pt idx="3">
                  <c:v>3</c:v>
                </c:pt>
                <c:pt idx="4">
                  <c:v>15</c:v>
                </c:pt>
                <c:pt idx="5">
                  <c:v>8</c:v>
                </c:pt>
                <c:pt idx="6">
                  <c:v>5</c:v>
                </c:pt>
                <c:pt idx="7">
                  <c:v>5</c:v>
                </c:pt>
                <c:pt idx="8">
                  <c:v>8</c:v>
                </c:pt>
                <c:pt idx="9">
                  <c:v>10</c:v>
                </c:pt>
                <c:pt idx="10">
                  <c:v>4</c:v>
                </c:pt>
                <c:pt idx="11">
                  <c:v>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0D2-4AB3-8B33-301621AD4723}"/>
            </c:ext>
          </c:extLst>
        </c:ser>
        <c:ser>
          <c:idx val="0"/>
          <c:order val="1"/>
          <c:tx>
            <c:v>Media mensual (Total: 10)</c:v>
          </c:tx>
          <c:spPr>
            <a:ln w="3175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Ref>
              <c:f>'P4'!$D$15:$O$15</c:f>
              <c:numCache>
                <c:formatCode>#,##0</c:formatCode>
                <c:ptCount val="12"/>
                <c:pt idx="0">
                  <c:v>10.25</c:v>
                </c:pt>
                <c:pt idx="1">
                  <c:v>10.25</c:v>
                </c:pt>
                <c:pt idx="2">
                  <c:v>10.25</c:v>
                </c:pt>
                <c:pt idx="3">
                  <c:v>10.25</c:v>
                </c:pt>
                <c:pt idx="4">
                  <c:v>10.25</c:v>
                </c:pt>
                <c:pt idx="5">
                  <c:v>10.25</c:v>
                </c:pt>
                <c:pt idx="6">
                  <c:v>10.25</c:v>
                </c:pt>
                <c:pt idx="7">
                  <c:v>10.25</c:v>
                </c:pt>
                <c:pt idx="8">
                  <c:v>10.25</c:v>
                </c:pt>
                <c:pt idx="9">
                  <c:v>10.25</c:v>
                </c:pt>
                <c:pt idx="10">
                  <c:v>10.25</c:v>
                </c:pt>
                <c:pt idx="11">
                  <c:v>10.25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0D2-4AB3-8B33-301621AD4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926991"/>
        <c:axId val="1"/>
      </c:lineChart>
      <c:catAx>
        <c:axId val="1989269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98926991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48411664096580648"/>
          <c:y val="0.19711178813819935"/>
          <c:w val="0.44715440969434417"/>
          <c:h val="0.22071520397225189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Source Sans Pro" panose="020B0503030403020204" pitchFamily="34" charset="0"/>
          <a:ea typeface="Source Sans Pro" panose="020B0503030403020204" pitchFamily="34" charset="0"/>
          <a:cs typeface="Arial"/>
        </a:defRPr>
      </a:pPr>
      <a:endParaRPr lang="es-ES"/>
    </a:p>
  </c:txPr>
  <c:printSettings>
    <c:headerFooter alignWithMargins="0">
      <c:oddFooter>&amp;D&amp;"Source Sans Pro,Normal"&amp;9Servicio de Información y Difusión. &amp;"Source Sans Pro,Negrita"Año 2020 |&amp;P</c:oddFooter>
    </c:headerFooter>
    <c:pageMargins b="0.98425196850393704" l="0.74803149606299213" r="0.74803149606299213" t="0.98425196850393704" header="0" footer="0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50"/>
            </a:pPr>
            <a:r>
              <a:rPr lang="es-ES" sz="1050" b="1"/>
              <a:t>Gráfico 4. </a:t>
            </a:r>
            <a:r>
              <a:rPr lang="es-ES" sz="1050"/>
              <a:t>Consultas al Catálogo (OPAC).</a:t>
            </a:r>
          </a:p>
          <a:p>
            <a:pPr algn="l">
              <a:defRPr sz="1050"/>
            </a:pPr>
            <a:r>
              <a:rPr lang="es-ES" sz="1050"/>
              <a:t>Evolución mensual. </a:t>
            </a:r>
            <a:r>
              <a:rPr lang="es-ES" sz="1050" b="1"/>
              <a:t>Año 2023</a:t>
            </a:r>
          </a:p>
        </c:rich>
      </c:tx>
      <c:layout>
        <c:manualLayout>
          <c:xMode val="edge"/>
          <c:yMode val="edge"/>
          <c:x val="0.11981874463001541"/>
          <c:y val="1.0033444816053512E-2"/>
        </c:manualLayout>
      </c:layout>
      <c:overlay val="0"/>
      <c:spPr>
        <a:noFill/>
        <a:ln w="12700"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8.7682672233820466E-2"/>
          <c:y val="0.16053511705685619"/>
          <c:w val="0.90396659707724425"/>
          <c:h val="0.73244147157190631"/>
        </c:manualLayout>
      </c:layout>
      <c:lineChart>
        <c:grouping val="standard"/>
        <c:varyColors val="0"/>
        <c:ser>
          <c:idx val="0"/>
          <c:order val="0"/>
          <c:tx>
            <c:v>Media mensual: 4.054 consultas/mes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Ref>
              <c:f>'P4'!$D$17:$O$17</c:f>
              <c:numCache>
                <c:formatCode>#,##0;;\-</c:formatCode>
                <c:ptCount val="12"/>
                <c:pt idx="0">
                  <c:v>4053.8333333333335</c:v>
                </c:pt>
                <c:pt idx="1">
                  <c:v>4053.8333333333335</c:v>
                </c:pt>
                <c:pt idx="2">
                  <c:v>4053.8333333333335</c:v>
                </c:pt>
                <c:pt idx="3">
                  <c:v>4053.8333333333335</c:v>
                </c:pt>
                <c:pt idx="4">
                  <c:v>4053.8333333333335</c:v>
                </c:pt>
                <c:pt idx="5">
                  <c:v>4053.8333333333335</c:v>
                </c:pt>
                <c:pt idx="6">
                  <c:v>4053.8333333333335</c:v>
                </c:pt>
                <c:pt idx="7">
                  <c:v>4053.8333333333335</c:v>
                </c:pt>
                <c:pt idx="8">
                  <c:v>4053.8333333333335</c:v>
                </c:pt>
                <c:pt idx="9">
                  <c:v>4053.8333333333335</c:v>
                </c:pt>
                <c:pt idx="10">
                  <c:v>4053.8333333333335</c:v>
                </c:pt>
                <c:pt idx="11">
                  <c:v>4053.8333333333335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F96-4A7F-8A44-C8FF8EE7026C}"/>
            </c:ext>
          </c:extLst>
        </c:ser>
        <c:ser>
          <c:idx val="1"/>
          <c:order val="1"/>
          <c:tx>
            <c:v>Consultas al catálogo</c:v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Ref>
              <c:f>'P4'!$D$16:$O$16</c:f>
              <c:numCache>
                <c:formatCode>#,##0;\-#,##0;\-;</c:formatCode>
                <c:ptCount val="12"/>
                <c:pt idx="0">
                  <c:v>4489</c:v>
                </c:pt>
                <c:pt idx="1">
                  <c:v>4306</c:v>
                </c:pt>
                <c:pt idx="2">
                  <c:v>4880</c:v>
                </c:pt>
                <c:pt idx="3">
                  <c:v>3707</c:v>
                </c:pt>
                <c:pt idx="4">
                  <c:v>4035</c:v>
                </c:pt>
                <c:pt idx="5">
                  <c:v>3678</c:v>
                </c:pt>
                <c:pt idx="6">
                  <c:v>3437</c:v>
                </c:pt>
                <c:pt idx="7">
                  <c:v>3273</c:v>
                </c:pt>
                <c:pt idx="8">
                  <c:v>4085</c:v>
                </c:pt>
                <c:pt idx="9">
                  <c:v>4803</c:v>
                </c:pt>
                <c:pt idx="10">
                  <c:v>4416</c:v>
                </c:pt>
                <c:pt idx="11">
                  <c:v>3537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F96-4A7F-8A44-C8FF8EE70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539615"/>
        <c:axId val="1"/>
      </c:lineChart>
      <c:catAx>
        <c:axId val="1325396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000"/>
        </c:scaling>
        <c:delete val="0"/>
        <c:axPos val="l"/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32539615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900"/>
            </a:pPr>
            <a:endParaRPr lang="es-ES"/>
          </a:p>
        </c:txPr>
      </c:legendEntry>
      <c:layout>
        <c:manualLayout>
          <c:xMode val="edge"/>
          <c:yMode val="edge"/>
          <c:x val="0.5497563586310833"/>
          <c:y val="0.66139712715311316"/>
          <c:w val="0.43107879549802403"/>
          <c:h val="0.2195838462148335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Source Sans Pro" panose="020B0503030403020204" pitchFamily="34" charset="0"/>
          <a:ea typeface="Source Sans Pro" panose="020B0503030403020204" pitchFamily="34" charset="0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546426261934653E-3"/>
          <c:y val="0.1609181574559885"/>
          <c:w val="0.84903838107193119"/>
          <c:h val="0.81407466505674464"/>
        </c:manualLayout>
      </c:layout>
      <c:ofPieChart>
        <c:ofPieType val="bar"/>
        <c:varyColors val="1"/>
        <c:ser>
          <c:idx val="6"/>
          <c:order val="0"/>
          <c:dPt>
            <c:idx val="0"/>
            <c:bubble3D val="0"/>
            <c:spPr>
              <a:solidFill>
                <a:srgbClr val="558ED5"/>
              </a:solidFill>
            </c:spPr>
            <c:extLst>
              <c:ext xmlns:c16="http://schemas.microsoft.com/office/drawing/2014/chart" uri="{C3380CC4-5D6E-409C-BE32-E72D297353CC}">
                <c16:uniqueId val="{00000000-594C-4390-A431-CEBF90CC04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94C-4390-A431-CEBF90CC0498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2-594C-4390-A431-CEBF90CC0498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94C-4390-A431-CEBF90CC049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4-594C-4390-A431-CEBF90CC0498}"/>
              </c:ext>
            </c:extLst>
          </c:dPt>
          <c:dPt>
            <c:idx val="5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94C-4390-A431-CEBF90CC0498}"/>
              </c:ext>
            </c:extLst>
          </c:dPt>
          <c:dPt>
            <c:idx val="6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6-594C-4390-A431-CEBF90CC0498}"/>
              </c:ext>
            </c:extLst>
          </c:dPt>
          <c:dPt>
            <c:idx val="7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7-594C-4390-A431-CEBF90CC0498}"/>
              </c:ext>
            </c:extLst>
          </c:dPt>
          <c:dPt>
            <c:idx val="8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8-594C-4390-A431-CEBF90CC0498}"/>
              </c:ext>
            </c:extLst>
          </c:dPt>
          <c:dPt>
            <c:idx val="9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94C-4390-A431-CEBF90CC0498}"/>
              </c:ext>
            </c:extLst>
          </c:dPt>
          <c:dLbls>
            <c:dLbl>
              <c:idx val="0"/>
              <c:layout>
                <c:manualLayout>
                  <c:x val="0.14299410347679142"/>
                  <c:y val="-0.23391194968553458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4C-4390-A431-CEBF90CC0498}"/>
                </c:ext>
              </c:extLst>
            </c:dLbl>
            <c:dLbl>
              <c:idx val="1"/>
              <c:layout>
                <c:manualLayout>
                  <c:x val="0"/>
                  <c:y val="-6.5409201208339526E-2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4C-4390-A431-CEBF90CC0498}"/>
                </c:ext>
              </c:extLst>
            </c:dLbl>
            <c:dLbl>
              <c:idx val="2"/>
              <c:layout>
                <c:manualLayout>
                  <c:x val="-9.666001510085212E-2"/>
                  <c:y val="-0.17783667607586787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4C-4390-A431-CEBF90CC0498}"/>
                </c:ext>
              </c:extLst>
            </c:dLbl>
            <c:dLbl>
              <c:idx val="4"/>
              <c:layout>
                <c:manualLayout>
                  <c:x val="6.0449969438751666E-2"/>
                  <c:y val="-1.252790570989947E-2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4C-4390-A431-CEBF90CC0498}"/>
                </c:ext>
              </c:extLst>
            </c:dLbl>
            <c:dLbl>
              <c:idx val="5"/>
              <c:layout>
                <c:manualLayout>
                  <c:x val="4.5662100456621002E-3"/>
                  <c:y val="3.0188283068389991E-2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4C-4390-A431-CEBF90CC0498}"/>
                </c:ext>
              </c:extLst>
            </c:dLbl>
            <c:dLbl>
              <c:idx val="6"/>
              <c:layout>
                <c:manualLayout>
                  <c:x val="2.2829252507820083E-3"/>
                  <c:y val="-1.0062893081760914E-2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4C-4390-A431-CEBF90CC0498}"/>
                </c:ext>
              </c:extLst>
            </c:dLbl>
            <c:dLbl>
              <c:idx val="8"/>
              <c:layout>
                <c:manualLayout>
                  <c:x val="-0.13195124582029982"/>
                  <c:y val="0.18402535532115089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4C-4390-A431-CEBF90CC04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'P5'!$B$12:$B$20</c:f>
              <c:strCache>
                <c:ptCount val="9"/>
                <c:pt idx="0">
                  <c:v>Libros y folletos</c:v>
                </c:pt>
                <c:pt idx="1">
                  <c:v>Manuscritos</c:v>
                </c:pt>
                <c:pt idx="2">
                  <c:v>Documentos sonoros</c:v>
                </c:pt>
                <c:pt idx="3">
                  <c:v>Documentos audiovisuales</c:v>
                </c:pt>
                <c:pt idx="4">
                  <c:v>Documentos electrónicos</c:v>
                </c:pt>
                <c:pt idx="5">
                  <c:v>Microformas</c:v>
                </c:pt>
                <c:pt idx="6">
                  <c:v>Documentos cartográficos</c:v>
                </c:pt>
                <c:pt idx="7">
                  <c:v>Música impresa</c:v>
                </c:pt>
                <c:pt idx="8">
                  <c:v>Documentos gráficos</c:v>
                </c:pt>
              </c:strCache>
            </c:strRef>
          </c:cat>
          <c:val>
            <c:numRef>
              <c:f>'P5'!$I$12:$I$20</c:f>
              <c:numCache>
                <c:formatCode>#,##0;;\-</c:formatCode>
                <c:ptCount val="9"/>
                <c:pt idx="0">
                  <c:v>363481</c:v>
                </c:pt>
                <c:pt idx="1">
                  <c:v>35</c:v>
                </c:pt>
                <c:pt idx="2">
                  <c:v>18584</c:v>
                </c:pt>
                <c:pt idx="3">
                  <c:v>2870</c:v>
                </c:pt>
                <c:pt idx="4">
                  <c:v>23182</c:v>
                </c:pt>
                <c:pt idx="5">
                  <c:v>3053</c:v>
                </c:pt>
                <c:pt idx="6">
                  <c:v>7690</c:v>
                </c:pt>
                <c:pt idx="7">
                  <c:v>1398</c:v>
                </c:pt>
                <c:pt idx="8">
                  <c:v>88345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94C-4390-A431-CEBF90CC0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splitType val="val"/>
        <c:splitPos val="13000"/>
        <c:secondPieSize val="75"/>
        <c:serLines/>
      </c:of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Source Sans Pro" panose="020B0503030403020204" pitchFamily="34" charset="0"/>
          <a:ea typeface="Source Sans Pro" panose="020B0503030403020204" pitchFamily="34" charset="0"/>
          <a:cs typeface="Calibri"/>
        </a:defRPr>
      </a:pPr>
      <a:endParaRPr lang="es-E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54720868082481"/>
          <c:y val="9.8881502990421727E-2"/>
          <c:w val="0.75941745591037302"/>
          <c:h val="0.7235742848506771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54-4F60-ADA5-A00CD645AD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54-4F60-ADA5-A00CD645AD9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854-4F60-ADA5-A00CD645AD9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854-4F60-ADA5-A00CD645AD9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854-4F60-ADA5-A00CD645AD9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854-4F60-ADA5-A00CD645AD9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854-4F60-ADA5-A00CD645AD9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854-4F60-ADA5-A00CD645AD93}"/>
              </c:ext>
            </c:extLst>
          </c:dPt>
          <c:dLbls>
            <c:dLbl>
              <c:idx val="0"/>
              <c:layout>
                <c:manualLayout>
                  <c:x val="-0.11202268134624771"/>
                  <c:y val="0.14145037425877321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54-4F60-ADA5-A00CD645AD93}"/>
                </c:ext>
              </c:extLst>
            </c:dLbl>
            <c:dLbl>
              <c:idx val="1"/>
              <c:layout>
                <c:manualLayout>
                  <c:x val="-1.8809877867433752E-2"/>
                  <c:y val="-0.1471035846546578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54-4F60-ADA5-A00CD645AD93}"/>
                </c:ext>
              </c:extLst>
            </c:dLbl>
            <c:dLbl>
              <c:idx val="2"/>
              <c:layout>
                <c:manualLayout>
                  <c:x val="-0.1490357814786426"/>
                  <c:y val="6.398093467483231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54-4F60-ADA5-A00CD645AD93}"/>
                </c:ext>
              </c:extLst>
            </c:dLbl>
            <c:dLbl>
              <c:idx val="3"/>
              <c:layout>
                <c:manualLayout>
                  <c:x val="-0.18475280468260052"/>
                  <c:y val="-0.2228844658306601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54-4F60-ADA5-A00CD645AD93}"/>
                </c:ext>
              </c:extLst>
            </c:dLbl>
            <c:dLbl>
              <c:idx val="4"/>
              <c:layout>
                <c:manualLayout>
                  <c:x val="0.19764315838229199"/>
                  <c:y val="0.114499550569877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54-4F60-ADA5-A00CD645AD93}"/>
                </c:ext>
              </c:extLst>
            </c:dLbl>
            <c:dLbl>
              <c:idx val="5"/>
              <c:layout>
                <c:manualLayout>
                  <c:x val="5.8470864516548433E-3"/>
                  <c:y val="0.1069868047316003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54-4F60-ADA5-A00CD645AD93}"/>
                </c:ext>
              </c:extLst>
            </c:dLbl>
            <c:dLbl>
              <c:idx val="6"/>
              <c:layout>
                <c:manualLayout>
                  <c:x val="0"/>
                  <c:y val="-6.410268080651768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54-4F60-ADA5-A00CD645AD93}"/>
                </c:ext>
              </c:extLst>
            </c:dLbl>
            <c:dLbl>
              <c:idx val="7"/>
              <c:layout>
                <c:manualLayout>
                  <c:x val="0.26995863907104489"/>
                  <c:y val="0.1688006918210368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54-4F60-ADA5-A00CD645AD9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'P6'!$B$28:$B$35</c:f>
              <c:strCache>
                <c:ptCount val="8"/>
                <c:pt idx="0">
                  <c:v>Visitas 
guiadas</c:v>
                </c:pt>
                <c:pt idx="1">
                  <c:v>Cuentacuentos</c:v>
                </c:pt>
                <c:pt idx="2">
                  <c:v>Club de lectura</c:v>
                </c:pt>
                <c:pt idx="3">
                  <c:v>Presentaciones de libros</c:v>
                </c:pt>
                <c:pt idx="4">
                  <c:v>Cursos y talleres</c:v>
                </c:pt>
                <c:pt idx="5">
                  <c:v>Jornadas y congresos</c:v>
                </c:pt>
                <c:pt idx="6">
                  <c:v>Exposiciones</c:v>
                </c:pt>
                <c:pt idx="7">
                  <c:v>Proyecciones, repr. teatrales y otras act.</c:v>
                </c:pt>
              </c:strCache>
            </c:strRef>
          </c:cat>
          <c:val>
            <c:numRef>
              <c:f>'P6'!$I$28:$I$35</c:f>
              <c:numCache>
                <c:formatCode>General</c:formatCode>
                <c:ptCount val="8"/>
                <c:pt idx="0">
                  <c:v>37</c:v>
                </c:pt>
                <c:pt idx="1">
                  <c:v>10</c:v>
                </c:pt>
                <c:pt idx="2">
                  <c:v>46</c:v>
                </c:pt>
                <c:pt idx="3">
                  <c:v>80</c:v>
                </c:pt>
                <c:pt idx="4">
                  <c:v>28</c:v>
                </c:pt>
                <c:pt idx="5">
                  <c:v>22</c:v>
                </c:pt>
                <c:pt idx="6">
                  <c:v>8</c:v>
                </c:pt>
                <c:pt idx="7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54-4F60-ADA5-A00CD645A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es-ES" sz="900" b="1"/>
              <a:t>Gráfico 6. </a:t>
            </a:r>
            <a:r>
              <a:rPr lang="es-ES" sz="900"/>
              <a:t>Evolución del número de visitantes. </a:t>
            </a:r>
            <a:r>
              <a:rPr lang="es-ES" sz="900" b="1"/>
              <a:t>Periodo 2013-2023</a:t>
            </a:r>
          </a:p>
        </c:rich>
      </c:tx>
      <c:layout>
        <c:manualLayout>
          <c:xMode val="edge"/>
          <c:yMode val="edge"/>
          <c:x val="1.3688401309386888E-3"/>
          <c:y val="4.1025641025641026E-3"/>
        </c:manualLayout>
      </c:layout>
      <c:overlay val="0"/>
      <c:spPr>
        <a:ln w="12700"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5.4677584512356693E-2"/>
          <c:y val="0.20866118401866432"/>
          <c:w val="0.8614668769399072"/>
          <c:h val="0.6867247594050743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'P7'!$B$12</c:f>
              <c:strCache>
                <c:ptCount val="1"/>
                <c:pt idx="0">
                  <c:v>Nº visitantes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1"/>
              <c:layout>
                <c:manualLayout>
                  <c:x val="2.6966056209265978E-2"/>
                  <c:y val="-1.367521367521367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DF-418B-BC8B-5F16D6E57421}"/>
                </c:ext>
              </c:extLst>
            </c:dLbl>
            <c:dLbl>
              <c:idx val="2"/>
              <c:layout>
                <c:manualLayout>
                  <c:x val="-7.7453102950572511E-5"/>
                  <c:y val="0.197790367667456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DF-418B-BC8B-5F16D6E57421}"/>
                </c:ext>
              </c:extLst>
            </c:dLbl>
            <c:dLbl>
              <c:idx val="3"/>
              <c:layout>
                <c:manualLayout>
                  <c:x val="5.9922734377303409E-3"/>
                  <c:y val="6.2677338624098429E-17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DF-418B-BC8B-5F16D6E57421}"/>
                </c:ext>
              </c:extLst>
            </c:dLbl>
            <c:dLbl>
              <c:idx val="4"/>
              <c:layout>
                <c:manualLayout>
                  <c:x val="2.9962546816479402E-3"/>
                  <c:y val="0.18461538461538463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DF-418B-BC8B-5F16D6E57421}"/>
                </c:ext>
              </c:extLst>
            </c:dLbl>
            <c:dLbl>
              <c:idx val="5"/>
              <c:layout>
                <c:manualLayout>
                  <c:x val="-2.9962546816479402E-3"/>
                  <c:y val="2.051228211858133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DF-418B-BC8B-5F16D6E57421}"/>
                </c:ext>
              </c:extLst>
            </c:dLbl>
            <c:dLbl>
              <c:idx val="6"/>
              <c:layout>
                <c:manualLayout>
                  <c:x val="-8.9889999705093041E-3"/>
                  <c:y val="0.14358974358974358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DF-418B-BC8B-5F16D6E57421}"/>
                </c:ext>
              </c:extLst>
            </c:dLbl>
            <c:dLbl>
              <c:idx val="8"/>
              <c:layout>
                <c:manualLayout>
                  <c:x val="0"/>
                  <c:y val="6.8365300491284742E-3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DF-418B-BC8B-5F16D6E57421}"/>
                </c:ext>
              </c:extLst>
            </c:dLbl>
            <c:dLbl>
              <c:idx val="9"/>
              <c:layout>
                <c:manualLayout>
                  <c:x val="-5.9930774852793136E-3"/>
                  <c:y val="0.18417728271770906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DF-418B-BC8B-5F16D6E57421}"/>
                </c:ext>
              </c:extLst>
            </c:dLbl>
            <c:dLbl>
              <c:idx val="10"/>
              <c:layout>
                <c:manualLayout>
                  <c:x val="5.9925093632958804E-3"/>
                  <c:y val="6.8376068376068376E-3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DF-418B-BC8B-5F16D6E57421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accent2"/>
                </a:solidFill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'P7'!$F$11:$P$11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'P7'!$F$12:$P$12</c:f>
              <c:numCache>
                <c:formatCode>#,##0;;\-</c:formatCode>
                <c:ptCount val="11"/>
                <c:pt idx="0">
                  <c:v>212675</c:v>
                </c:pt>
                <c:pt idx="1">
                  <c:v>209539</c:v>
                </c:pt>
                <c:pt idx="2">
                  <c:v>264341</c:v>
                </c:pt>
                <c:pt idx="3">
                  <c:v>298432</c:v>
                </c:pt>
                <c:pt idx="4">
                  <c:v>297085</c:v>
                </c:pt>
                <c:pt idx="5">
                  <c:v>283369</c:v>
                </c:pt>
                <c:pt idx="6">
                  <c:v>285205</c:v>
                </c:pt>
                <c:pt idx="7">
                  <c:v>97612</c:v>
                </c:pt>
                <c:pt idx="8">
                  <c:v>82852</c:v>
                </c:pt>
                <c:pt idx="9">
                  <c:v>124892</c:v>
                </c:pt>
                <c:pt idx="10">
                  <c:v>132811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9DF-418B-BC8B-5F16D6E57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545375"/>
        <c:axId val="1"/>
      </c:barChart>
      <c:catAx>
        <c:axId val="1325453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;;\-" sourceLinked="1"/>
        <c:majorTickMark val="out"/>
        <c:minorTickMark val="none"/>
        <c:tickLblPos val="nextTo"/>
        <c:crossAx val="132545375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4.0281507626184009E-2"/>
          <c:y val="0.16667287310353635"/>
          <c:w val="0.19615342844054823"/>
          <c:h val="0.138216528915127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 panose="020B0503030403020204" pitchFamily="34" charset="0"/>
          <a:ea typeface="Source Sans Pro" panose="020B0503030403020204" pitchFamily="34" charset="0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/>
            </a:pPr>
            <a:r>
              <a:rPr lang="es-ES" sz="900" b="1"/>
              <a:t>Gráfico 7. </a:t>
            </a:r>
            <a:r>
              <a:rPr lang="es-ES" sz="900"/>
              <a:t>Evolución de usuarios inscritos. </a:t>
            </a:r>
            <a:r>
              <a:rPr lang="es-ES" sz="900" b="1"/>
              <a:t>Periodo 2013-2023</a:t>
            </a:r>
          </a:p>
        </c:rich>
      </c:tx>
      <c:layout>
        <c:manualLayout>
          <c:xMode val="edge"/>
          <c:yMode val="edge"/>
          <c:x val="4.365094812586629E-3"/>
          <c:y val="2.4615384615384615E-2"/>
        </c:manualLayout>
      </c:layout>
      <c:overlay val="0"/>
      <c:spPr>
        <a:ln w="12700"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5.4677584512356693E-2"/>
          <c:y val="0.20866118401866432"/>
          <c:w val="0.8614668769399072"/>
          <c:h val="0.6867247594050743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'P7'!$B$13</c:f>
              <c:strCache>
                <c:ptCount val="1"/>
                <c:pt idx="0">
                  <c:v>Nº usuarios inscritos 
(a final de período)</c:v>
                </c:pt>
              </c:strCache>
            </c:strRef>
          </c:tx>
          <c:spPr>
            <a:solidFill>
              <a:srgbClr val="84AE21"/>
            </a:solidFill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1CF-426A-81B3-889A028BCA2C}"/>
                </c:ext>
              </c:extLst>
            </c:dLbl>
            <c:dLbl>
              <c:idx val="4"/>
              <c:spPr>
                <a:solidFill>
                  <a:schemeClr val="bg1"/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1CF-426A-81B3-889A028BCA2C}"/>
                </c:ext>
              </c:extLst>
            </c:dLbl>
            <c:dLbl>
              <c:idx val="5"/>
              <c:spPr>
                <a:solidFill>
                  <a:schemeClr val="bg1"/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1CF-426A-81B3-889A028BCA2C}"/>
                </c:ext>
              </c:extLst>
            </c:dLbl>
            <c:dLbl>
              <c:idx val="6"/>
              <c:spPr>
                <a:solidFill>
                  <a:schemeClr val="bg1"/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1CF-426A-81B3-889A028BCA2C}"/>
                </c:ext>
              </c:extLst>
            </c:dLbl>
            <c:dLbl>
              <c:idx val="7"/>
              <c:spPr>
                <a:solidFill>
                  <a:schemeClr val="bg1"/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1CF-426A-81B3-889A028BCA2C}"/>
                </c:ext>
              </c:extLst>
            </c:dLbl>
            <c:dLbl>
              <c:idx val="8"/>
              <c:layout>
                <c:manualLayout>
                  <c:x val="8.988764044943821E-3"/>
                  <c:y val="6.8376068376068376E-3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CF-426A-81B3-889A028BCA2C}"/>
                </c:ext>
              </c:extLst>
            </c:dLbl>
            <c:dLbl>
              <c:idx val="9"/>
              <c:layout>
                <c:manualLayout>
                  <c:x val="2.0973782771535471E-2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CF-426A-81B3-889A028BCA2C}"/>
                </c:ext>
              </c:extLst>
            </c:dLbl>
            <c:dLbl>
              <c:idx val="10"/>
              <c:layout>
                <c:manualLayout>
                  <c:x val="3.2958801498127341E-2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CF-426A-81B3-889A028BCA2C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'P7'!$F$11:$P$11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'P7'!$F$13:$P$13</c:f>
              <c:numCache>
                <c:formatCode>#,##0;;\-</c:formatCode>
                <c:ptCount val="11"/>
                <c:pt idx="0">
                  <c:v>8568</c:v>
                </c:pt>
                <c:pt idx="1">
                  <c:v>8824</c:v>
                </c:pt>
                <c:pt idx="2">
                  <c:v>9145</c:v>
                </c:pt>
                <c:pt idx="3">
                  <c:v>9182</c:v>
                </c:pt>
                <c:pt idx="4">
                  <c:v>9483</c:v>
                </c:pt>
                <c:pt idx="5">
                  <c:v>9825</c:v>
                </c:pt>
                <c:pt idx="6">
                  <c:v>10175</c:v>
                </c:pt>
                <c:pt idx="7">
                  <c:v>10419</c:v>
                </c:pt>
                <c:pt idx="8">
                  <c:v>10625</c:v>
                </c:pt>
                <c:pt idx="9">
                  <c:v>10911</c:v>
                </c:pt>
                <c:pt idx="10">
                  <c:v>11287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CF-426A-81B3-889A028BC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538655"/>
        <c:axId val="1"/>
      </c:barChart>
      <c:catAx>
        <c:axId val="1325386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;;\-" sourceLinked="1"/>
        <c:majorTickMark val="out"/>
        <c:minorTickMark val="none"/>
        <c:tickLblPos val="nextTo"/>
        <c:crossAx val="132538655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1.751369896790609E-2"/>
          <c:y val="0.17073806513045189"/>
          <c:w val="0.30999247173193784"/>
          <c:h val="9.7564608645972509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 panose="020B0503030403020204" pitchFamily="34" charset="0"/>
          <a:ea typeface="Source Sans Pro" panose="020B0503030403020204" pitchFamily="34" charset="0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/>
            </a:pPr>
            <a:r>
              <a:rPr lang="es-ES" sz="900" b="1"/>
              <a:t>Gráfico 8. </a:t>
            </a:r>
            <a:r>
              <a:rPr lang="es-ES" sz="900"/>
              <a:t>Evolución de consultas al catálogo. </a:t>
            </a:r>
            <a:r>
              <a:rPr lang="es-ES" sz="900" b="1"/>
              <a:t>Periodo 2013-2023</a:t>
            </a:r>
          </a:p>
        </c:rich>
      </c:tx>
      <c:layout>
        <c:manualLayout>
          <c:xMode val="edge"/>
          <c:yMode val="edge"/>
          <c:x val="4.365094812586629E-3"/>
          <c:y val="2.4615384615384615E-2"/>
        </c:manualLayout>
      </c:layout>
      <c:overlay val="0"/>
      <c:spPr>
        <a:ln w="12700"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5.4677584512356693E-2"/>
          <c:y val="0.20866118401866432"/>
          <c:w val="0.8614668769399072"/>
          <c:h val="0.6867247594050743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'P7'!$B$14</c:f>
              <c:strCache>
                <c:ptCount val="1"/>
                <c:pt idx="0">
                  <c:v>Consultas al Catálogo (OPAC)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-8.988764044943828E-3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FFC000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98-4FEC-BC1C-5B912FE41F2E}"/>
                </c:ext>
              </c:extLst>
            </c:dLbl>
            <c:dLbl>
              <c:idx val="4"/>
              <c:layout>
                <c:manualLayout>
                  <c:x val="-5.9925093632958804E-3"/>
                  <c:y val="0.15042735042735042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FFC000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98-4FEC-BC1C-5B912FE41F2E}"/>
                </c:ext>
              </c:extLst>
            </c:dLbl>
            <c:dLbl>
              <c:idx val="5"/>
              <c:layout>
                <c:manualLayout>
                  <c:x val="1.1985018726591761E-2"/>
                  <c:y val="-6.8376068376068376E-3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FFC000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98-4FEC-BC1C-5B912FE41F2E}"/>
                </c:ext>
              </c:extLst>
            </c:dLbl>
            <c:dLbl>
              <c:idx val="6"/>
              <c:layout>
                <c:manualLayout>
                  <c:x val="-2.9962546816479402E-3"/>
                  <c:y val="0.12991452991452992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FFC000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98-4FEC-BC1C-5B912FE41F2E}"/>
                </c:ext>
              </c:extLst>
            </c:dLbl>
            <c:dLbl>
              <c:idx val="7"/>
              <c:layout>
                <c:manualLayout>
                  <c:x val="0"/>
                  <c:y val="-2.0512820512820575E-2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FFC000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98-4FEC-BC1C-5B912FE41F2E}"/>
                </c:ext>
              </c:extLst>
            </c:dLbl>
            <c:dLbl>
              <c:idx val="8"/>
              <c:layout>
                <c:manualLayout>
                  <c:x val="1.1985018726591761E-2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FFC000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98-4FEC-BC1C-5B912FE41F2E}"/>
                </c:ext>
              </c:extLst>
            </c:dLbl>
            <c:dLbl>
              <c:idx val="9"/>
              <c:layout>
                <c:manualLayout>
                  <c:x val="1.7977528089887531E-2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FFC000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98-4FEC-BC1C-5B912FE41F2E}"/>
                </c:ext>
              </c:extLst>
            </c:dLbl>
            <c:dLbl>
              <c:idx val="10"/>
              <c:layout>
                <c:manualLayout>
                  <c:x val="2.3970037453183522E-2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FFC000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98-4FEC-BC1C-5B912FE41F2E}"/>
                </c:ext>
              </c:extLst>
            </c:dLbl>
            <c:spPr>
              <a:solidFill>
                <a:schemeClr val="bg1"/>
              </a:solidFill>
              <a:ln>
                <a:solidFill>
                  <a:srgbClr val="FFC000"/>
                </a:solidFill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'P7'!$F$11:$P$11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'P7'!$F$14:$P$14</c:f>
              <c:numCache>
                <c:formatCode>#,##0;;\-</c:formatCode>
                <c:ptCount val="11"/>
                <c:pt idx="0">
                  <c:v>63861</c:v>
                </c:pt>
                <c:pt idx="1">
                  <c:v>53485</c:v>
                </c:pt>
                <c:pt idx="2">
                  <c:v>43962</c:v>
                </c:pt>
                <c:pt idx="3">
                  <c:v>39595</c:v>
                </c:pt>
                <c:pt idx="4">
                  <c:v>40495</c:v>
                </c:pt>
                <c:pt idx="5">
                  <c:v>40881</c:v>
                </c:pt>
                <c:pt idx="6">
                  <c:v>38348</c:v>
                </c:pt>
                <c:pt idx="7">
                  <c:v>32637</c:v>
                </c:pt>
                <c:pt idx="8">
                  <c:v>37341</c:v>
                </c:pt>
                <c:pt idx="9">
                  <c:v>43227</c:v>
                </c:pt>
                <c:pt idx="10">
                  <c:v>48646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98-4FEC-BC1C-5B912FE41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542015"/>
        <c:axId val="1"/>
      </c:barChart>
      <c:catAx>
        <c:axId val="1325420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;;\-" sourceLinked="1"/>
        <c:majorTickMark val="out"/>
        <c:minorTickMark val="none"/>
        <c:tickLblPos val="nextTo"/>
        <c:crossAx val="132542015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42399249435925768"/>
          <c:y val="0.19783998036830763"/>
          <c:w val="0.41580269355102123"/>
          <c:h val="0.1138253767536345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 panose="020B0503030403020204" pitchFamily="34" charset="0"/>
          <a:ea typeface="Source Sans Pro" panose="020B0503030403020204" pitchFamily="34" charset="0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3.png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426720</xdr:colOff>
      <xdr:row>19</xdr:row>
      <xdr:rowOff>123824</xdr:rowOff>
    </xdr:from>
    <xdr:to>
      <xdr:col>10</xdr:col>
      <xdr:colOff>57156</xdr:colOff>
      <xdr:row>37</xdr:row>
      <xdr:rowOff>95250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27D365EB-B8E9-9219-4995-3A3C8CC8ED2C}"/>
            </a:ext>
          </a:extLst>
        </xdr:cNvPr>
        <xdr:cNvSpPr txBox="1"/>
      </xdr:nvSpPr>
      <xdr:spPr>
        <a:xfrm>
          <a:off x="1095375" y="3743324"/>
          <a:ext cx="4572000" cy="3400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800" b="1">
              <a:solidFill>
                <a:schemeClr val="dk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Estadística de la Red de Bibliotecas Públicas de Andalucía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 baseline="0">
              <a:solidFill>
                <a:schemeClr val="dk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Biblioteca de Andalucía</a:t>
          </a:r>
        </a:p>
        <a:p>
          <a:pPr algn="ctr"/>
          <a:endParaRPr lang="es-ES" sz="1100" baseline="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40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Año 2023</a:t>
          </a: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05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25 de abril de 2024</a:t>
          </a:r>
        </a:p>
        <a:p>
          <a:pPr algn="ctr"/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Servicio de Información y Difusión</a:t>
          </a:r>
          <a:endParaRPr lang="es-ES" sz="12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Unidad Estadística y</a:t>
          </a:r>
          <a:r>
            <a:rPr lang="es-ES" sz="12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Cartográfica</a:t>
          </a:r>
        </a:p>
        <a:p>
          <a:pPr algn="ctr"/>
          <a:endParaRPr lang="es-ES" sz="1400" b="1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</xdr:txBody>
    </xdr:sp>
    <xdr:clientData/>
  </xdr:twoCellAnchor>
  <xdr:twoCellAnchor>
    <xdr:from>
      <xdr:col>1</xdr:col>
      <xdr:colOff>0</xdr:colOff>
      <xdr:row>2</xdr:row>
      <xdr:rowOff>7620</xdr:rowOff>
    </xdr:from>
    <xdr:to>
      <xdr:col>10</xdr:col>
      <xdr:colOff>982980</xdr:colOff>
      <xdr:row>6</xdr:row>
      <xdr:rowOff>38100</xdr:rowOff>
    </xdr:to>
    <xdr:grpSp>
      <xdr:nvGrpSpPr>
        <xdr:cNvPr id="575835" name="1 Grupo">
          <a:extLst>
            <a:ext uri="{FF2B5EF4-FFF2-40B4-BE49-F238E27FC236}">
              <a16:creationId xmlns:a16="http://schemas.microsoft.com/office/drawing/2014/main" id="{B613950B-37A7-2A09-A983-0AFC431C6A53}"/>
            </a:ext>
          </a:extLst>
        </xdr:cNvPr>
        <xdr:cNvGrpSpPr>
          <a:grpSpLocks/>
        </xdr:cNvGrpSpPr>
      </xdr:nvGrpSpPr>
      <xdr:grpSpPr bwMode="auto">
        <a:xfrm>
          <a:off x="678180" y="386715"/>
          <a:ext cx="5922645" cy="794385"/>
          <a:chOff x="0" y="0"/>
          <a:chExt cx="5989320" cy="791845"/>
        </a:xfrm>
      </xdr:grpSpPr>
      <xdr:pic>
        <xdr:nvPicPr>
          <xdr:cNvPr id="575837" name="Placeholder">
            <a:extLst>
              <a:ext uri="{FF2B5EF4-FFF2-40B4-BE49-F238E27FC236}">
                <a16:creationId xmlns:a16="http://schemas.microsoft.com/office/drawing/2014/main" id="{51A36B3F-2849-3158-AB7B-119E79FFF6A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64920" cy="71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 de texto 3">
            <a:extLst>
              <a:ext uri="{FF2B5EF4-FFF2-40B4-BE49-F238E27FC236}">
                <a16:creationId xmlns:a16="http://schemas.microsoft.com/office/drawing/2014/main" id="{E491196C-6DAA-B827-3D72-1C0DE25B5069}"/>
              </a:ext>
            </a:extLst>
          </xdr:cNvPr>
          <xdr:cNvSpPr txBox="1">
            <a:spLocks/>
          </xdr:cNvSpPr>
        </xdr:nvSpPr>
        <xdr:spPr>
          <a:xfrm>
            <a:off x="3643377" y="0"/>
            <a:ext cx="2345943" cy="79184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Consejería de Turismo, Cultura y Deporte</a:t>
            </a:r>
          </a:p>
          <a:p>
            <a:pPr>
              <a:lnSpc>
                <a:spcPts val="1200"/>
              </a:lnSpc>
              <a:spcBef>
                <a:spcPts val="200"/>
              </a:spcBef>
              <a:spcAft>
                <a:spcPts val="0"/>
              </a:spcAft>
            </a:pPr>
            <a:r>
              <a:rPr lang="es-ES" sz="900">
                <a:effectLst/>
                <a:latin typeface="Source Sans Pro"/>
                <a:ea typeface="Noto Sans HK"/>
                <a:cs typeface="Times New Roman"/>
              </a:rPr>
              <a:t>Viceconsejería</a:t>
            </a:r>
          </a:p>
        </xdr:txBody>
      </xdr:sp>
    </xdr:grpSp>
    <xdr:clientData/>
  </xdr:twoCellAnchor>
  <xdr:twoCellAnchor editAs="oneCell">
    <xdr:from>
      <xdr:col>10</xdr:col>
      <xdr:colOff>342900</xdr:colOff>
      <xdr:row>50</xdr:row>
      <xdr:rowOff>129540</xdr:rowOff>
    </xdr:from>
    <xdr:to>
      <xdr:col>10</xdr:col>
      <xdr:colOff>1135380</xdr:colOff>
      <xdr:row>55</xdr:row>
      <xdr:rowOff>152400</xdr:rowOff>
    </xdr:to>
    <xdr:pic>
      <xdr:nvPicPr>
        <xdr:cNvPr id="575836" name="1 Imagen">
          <a:extLst>
            <a:ext uri="{FF2B5EF4-FFF2-40B4-BE49-F238E27FC236}">
              <a16:creationId xmlns:a16="http://schemas.microsoft.com/office/drawing/2014/main" id="{BAAEDCF7-DF67-8BEC-1132-C83DE0C53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620" y="9471660"/>
          <a:ext cx="79248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0</xdr:row>
      <xdr:rowOff>220980</xdr:rowOff>
    </xdr:from>
    <xdr:to>
      <xdr:col>3</xdr:col>
      <xdr:colOff>175260</xdr:colOff>
      <xdr:row>4</xdr:row>
      <xdr:rowOff>45720</xdr:rowOff>
    </xdr:to>
    <xdr:pic>
      <xdr:nvPicPr>
        <xdr:cNvPr id="3441" name="6 Imagen">
          <a:extLst>
            <a:ext uri="{FF2B5EF4-FFF2-40B4-BE49-F238E27FC236}">
              <a16:creationId xmlns:a16="http://schemas.microsoft.com/office/drawing/2014/main" id="{DA3B06E3-3FF8-98FE-9A90-71DA136E1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" y="220980"/>
          <a:ext cx="84582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</xdr:colOff>
      <xdr:row>19</xdr:row>
      <xdr:rowOff>83820</xdr:rowOff>
    </xdr:from>
    <xdr:to>
      <xdr:col>7</xdr:col>
      <xdr:colOff>422910</xdr:colOff>
      <xdr:row>34</xdr:row>
      <xdr:rowOff>72390</xdr:rowOff>
    </xdr:to>
    <xdr:graphicFrame macro="">
      <xdr:nvGraphicFramePr>
        <xdr:cNvPr id="177545" name="Gráfico 1025">
          <a:extLst>
            <a:ext uri="{FF2B5EF4-FFF2-40B4-BE49-F238E27FC236}">
              <a16:creationId xmlns:a16="http://schemas.microsoft.com/office/drawing/2014/main" id="{4B6958E3-323E-E121-2093-B2089DDF34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441960</xdr:colOff>
      <xdr:row>20</xdr:row>
      <xdr:rowOff>76200</xdr:rowOff>
    </xdr:from>
    <xdr:to>
      <xdr:col>15</xdr:col>
      <xdr:colOff>434340</xdr:colOff>
      <xdr:row>34</xdr:row>
      <xdr:rowOff>30480</xdr:rowOff>
    </xdr:to>
    <xdr:graphicFrame macro="">
      <xdr:nvGraphicFramePr>
        <xdr:cNvPr id="177546" name="Gráfico 1026">
          <a:extLst>
            <a:ext uri="{FF2B5EF4-FFF2-40B4-BE49-F238E27FC236}">
              <a16:creationId xmlns:a16="http://schemas.microsoft.com/office/drawing/2014/main" id="{B7C9CC22-6AA8-0E3D-7466-5C46A00D70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91440</xdr:colOff>
      <xdr:row>0</xdr:row>
      <xdr:rowOff>182880</xdr:rowOff>
    </xdr:from>
    <xdr:to>
      <xdr:col>2</xdr:col>
      <xdr:colOff>339090</xdr:colOff>
      <xdr:row>4</xdr:row>
      <xdr:rowOff>110490</xdr:rowOff>
    </xdr:to>
    <xdr:pic>
      <xdr:nvPicPr>
        <xdr:cNvPr id="177547" name="6 Imagen">
          <a:extLst>
            <a:ext uri="{FF2B5EF4-FFF2-40B4-BE49-F238E27FC236}">
              <a16:creationId xmlns:a16="http://schemas.microsoft.com/office/drawing/2014/main" id="{4D93E1D2-80BA-C7A2-F200-ADE8DA21D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82880"/>
          <a:ext cx="83820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</xdr:colOff>
      <xdr:row>20</xdr:row>
      <xdr:rowOff>38100</xdr:rowOff>
    </xdr:from>
    <xdr:to>
      <xdr:col>7</xdr:col>
      <xdr:colOff>556260</xdr:colOff>
      <xdr:row>35</xdr:row>
      <xdr:rowOff>38100</xdr:rowOff>
    </xdr:to>
    <xdr:graphicFrame macro="">
      <xdr:nvGraphicFramePr>
        <xdr:cNvPr id="190845" name="Gráfico 1027">
          <a:extLst>
            <a:ext uri="{FF2B5EF4-FFF2-40B4-BE49-F238E27FC236}">
              <a16:creationId xmlns:a16="http://schemas.microsoft.com/office/drawing/2014/main" id="{8A9E42A8-DD65-E0FF-EA21-307119C3D2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251460</xdr:colOff>
      <xdr:row>20</xdr:row>
      <xdr:rowOff>15240</xdr:rowOff>
    </xdr:from>
    <xdr:to>
      <xdr:col>15</xdr:col>
      <xdr:colOff>510540</xdr:colOff>
      <xdr:row>35</xdr:row>
      <xdr:rowOff>99060</xdr:rowOff>
    </xdr:to>
    <xdr:graphicFrame macro="">
      <xdr:nvGraphicFramePr>
        <xdr:cNvPr id="190846" name="Gráfico 1028">
          <a:extLst>
            <a:ext uri="{FF2B5EF4-FFF2-40B4-BE49-F238E27FC236}">
              <a16:creationId xmlns:a16="http://schemas.microsoft.com/office/drawing/2014/main" id="{5E3AACAF-CBE0-2CFF-59EE-01DD3F3D4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91440</xdr:colOff>
      <xdr:row>0</xdr:row>
      <xdr:rowOff>182880</xdr:rowOff>
    </xdr:from>
    <xdr:to>
      <xdr:col>2</xdr:col>
      <xdr:colOff>335280</xdr:colOff>
      <xdr:row>4</xdr:row>
      <xdr:rowOff>106680</xdr:rowOff>
    </xdr:to>
    <xdr:pic>
      <xdr:nvPicPr>
        <xdr:cNvPr id="190847" name="6 Imagen">
          <a:extLst>
            <a:ext uri="{FF2B5EF4-FFF2-40B4-BE49-F238E27FC236}">
              <a16:creationId xmlns:a16="http://schemas.microsoft.com/office/drawing/2014/main" id="{B2F2F48B-0460-0069-BAA6-6565F0D6D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82880"/>
          <a:ext cx="83820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251460</xdr:colOff>
      <xdr:row>37</xdr:row>
      <xdr:rowOff>83820</xdr:rowOff>
    </xdr:from>
    <xdr:to>
      <xdr:col>8</xdr:col>
      <xdr:colOff>487680</xdr:colOff>
      <xdr:row>51</xdr:row>
      <xdr:rowOff>76200</xdr:rowOff>
    </xdr:to>
    <xdr:graphicFrame macro="">
      <xdr:nvGraphicFramePr>
        <xdr:cNvPr id="197898" name="1 Gráfico">
          <a:extLst>
            <a:ext uri="{FF2B5EF4-FFF2-40B4-BE49-F238E27FC236}">
              <a16:creationId xmlns:a16="http://schemas.microsoft.com/office/drawing/2014/main" id="{6DBE2DC1-B0E4-544F-52D6-D0C268B819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91440</xdr:colOff>
      <xdr:row>0</xdr:row>
      <xdr:rowOff>182880</xdr:rowOff>
    </xdr:from>
    <xdr:to>
      <xdr:col>2</xdr:col>
      <xdr:colOff>337185</xdr:colOff>
      <xdr:row>4</xdr:row>
      <xdr:rowOff>108585</xdr:rowOff>
    </xdr:to>
    <xdr:pic>
      <xdr:nvPicPr>
        <xdr:cNvPr id="197899" name="6 Imagen">
          <a:extLst>
            <a:ext uri="{FF2B5EF4-FFF2-40B4-BE49-F238E27FC236}">
              <a16:creationId xmlns:a16="http://schemas.microsoft.com/office/drawing/2014/main" id="{CD08A365-5FA6-33B6-1641-C7EE8B68D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82880"/>
          <a:ext cx="83820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0</xdr:row>
      <xdr:rowOff>182880</xdr:rowOff>
    </xdr:from>
    <xdr:to>
      <xdr:col>2</xdr:col>
      <xdr:colOff>335280</xdr:colOff>
      <xdr:row>4</xdr:row>
      <xdr:rowOff>106680</xdr:rowOff>
    </xdr:to>
    <xdr:pic>
      <xdr:nvPicPr>
        <xdr:cNvPr id="816216" name="6 Imagen">
          <a:extLst>
            <a:ext uri="{FF2B5EF4-FFF2-40B4-BE49-F238E27FC236}">
              <a16:creationId xmlns:a16="http://schemas.microsoft.com/office/drawing/2014/main" id="{BC6DDF66-AFCF-F772-5E0F-77CD93F7E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82880"/>
          <a:ext cx="83820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205740</xdr:colOff>
      <xdr:row>21</xdr:row>
      <xdr:rowOff>99060</xdr:rowOff>
    </xdr:from>
    <xdr:to>
      <xdr:col>15</xdr:col>
      <xdr:colOff>403860</xdr:colOff>
      <xdr:row>38</xdr:row>
      <xdr:rowOff>121920</xdr:rowOff>
    </xdr:to>
    <xdr:graphicFrame macro="">
      <xdr:nvGraphicFramePr>
        <xdr:cNvPr id="816217" name="4 Gráfico">
          <a:extLst>
            <a:ext uri="{FF2B5EF4-FFF2-40B4-BE49-F238E27FC236}">
              <a16:creationId xmlns:a16="http://schemas.microsoft.com/office/drawing/2014/main" id="{330CFC07-6F59-9DB9-E183-1332F54BD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</xdr:colOff>
      <xdr:row>18</xdr:row>
      <xdr:rowOff>7620</xdr:rowOff>
    </xdr:from>
    <xdr:to>
      <xdr:col>7</xdr:col>
      <xdr:colOff>480060</xdr:colOff>
      <xdr:row>28</xdr:row>
      <xdr:rowOff>0</xdr:rowOff>
    </xdr:to>
    <xdr:graphicFrame macro="">
      <xdr:nvGraphicFramePr>
        <xdr:cNvPr id="213572" name="Gráfico 1">
          <a:extLst>
            <a:ext uri="{FF2B5EF4-FFF2-40B4-BE49-F238E27FC236}">
              <a16:creationId xmlns:a16="http://schemas.microsoft.com/office/drawing/2014/main" id="{A89C3ECB-3B74-4D3E-60A6-7925BA4D2E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403860</xdr:colOff>
      <xdr:row>18</xdr:row>
      <xdr:rowOff>30480</xdr:rowOff>
    </xdr:from>
    <xdr:to>
      <xdr:col>16</xdr:col>
      <xdr:colOff>60960</xdr:colOff>
      <xdr:row>28</xdr:row>
      <xdr:rowOff>22860</xdr:rowOff>
    </xdr:to>
    <xdr:graphicFrame macro="">
      <xdr:nvGraphicFramePr>
        <xdr:cNvPr id="213573" name="Gráfico 1">
          <a:extLst>
            <a:ext uri="{FF2B5EF4-FFF2-40B4-BE49-F238E27FC236}">
              <a16:creationId xmlns:a16="http://schemas.microsoft.com/office/drawing/2014/main" id="{1E351412-7D8E-D5BE-FEA0-B13DCBA6EE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198120</xdr:colOff>
      <xdr:row>28</xdr:row>
      <xdr:rowOff>83820</xdr:rowOff>
    </xdr:from>
    <xdr:to>
      <xdr:col>7</xdr:col>
      <xdr:colOff>487680</xdr:colOff>
      <xdr:row>39</xdr:row>
      <xdr:rowOff>175260</xdr:rowOff>
    </xdr:to>
    <xdr:graphicFrame macro="">
      <xdr:nvGraphicFramePr>
        <xdr:cNvPr id="213574" name="Gráfico 1">
          <a:extLst>
            <a:ext uri="{FF2B5EF4-FFF2-40B4-BE49-F238E27FC236}">
              <a16:creationId xmlns:a16="http://schemas.microsoft.com/office/drawing/2014/main" id="{5FD97E15-BDED-EAF5-D367-8F2AA544C2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388620</xdr:colOff>
      <xdr:row>28</xdr:row>
      <xdr:rowOff>76200</xdr:rowOff>
    </xdr:from>
    <xdr:to>
      <xdr:col>16</xdr:col>
      <xdr:colOff>45720</xdr:colOff>
      <xdr:row>39</xdr:row>
      <xdr:rowOff>160020</xdr:rowOff>
    </xdr:to>
    <xdr:graphicFrame macro="">
      <xdr:nvGraphicFramePr>
        <xdr:cNvPr id="213575" name="Gráfico 1">
          <a:extLst>
            <a:ext uri="{FF2B5EF4-FFF2-40B4-BE49-F238E27FC236}">
              <a16:creationId xmlns:a16="http://schemas.microsoft.com/office/drawing/2014/main" id="{FB70D793-8310-844A-B550-B3A91CE012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91440</xdr:colOff>
      <xdr:row>0</xdr:row>
      <xdr:rowOff>182880</xdr:rowOff>
    </xdr:from>
    <xdr:to>
      <xdr:col>2</xdr:col>
      <xdr:colOff>337185</xdr:colOff>
      <xdr:row>4</xdr:row>
      <xdr:rowOff>108585</xdr:rowOff>
    </xdr:to>
    <xdr:pic>
      <xdr:nvPicPr>
        <xdr:cNvPr id="213576" name="6 Imagen">
          <a:extLst>
            <a:ext uri="{FF2B5EF4-FFF2-40B4-BE49-F238E27FC236}">
              <a16:creationId xmlns:a16="http://schemas.microsoft.com/office/drawing/2014/main" id="{AC40F657-2F07-CC37-9078-5A88B74D8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82880"/>
          <a:ext cx="83820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showWhiteSpace="0" zoomScaleNormal="100" workbookViewId="0"/>
  </sheetViews>
  <sheetFormatPr baseColWidth="10" defaultColWidth="8.7109375" defaultRowHeight="15" x14ac:dyDescent="0.25"/>
  <cols>
    <col min="1" max="1" width="10.140625" style="2" customWidth="1"/>
    <col min="2" max="2" width="8.7109375" style="2"/>
    <col min="3" max="3" width="7.85546875" style="2" customWidth="1"/>
    <col min="4" max="4" width="9.42578125" style="2" customWidth="1"/>
    <col min="5" max="5" width="7.7109375" style="2" customWidth="1"/>
    <col min="6" max="6" width="7.28515625" style="2" customWidth="1"/>
    <col min="7" max="7" width="6.85546875" style="2" customWidth="1"/>
    <col min="8" max="10" width="8.7109375" style="2"/>
    <col min="11" max="11" width="17.5703125" style="2" customWidth="1"/>
    <col min="12" max="16384" width="8.7109375" style="2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9.9499999999999993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7.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pageMargins left="0" right="0" top="0" bottom="0" header="0" footer="0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9"/>
  <sheetViews>
    <sheetView zoomScaleNormal="100" workbookViewId="0"/>
  </sheetViews>
  <sheetFormatPr baseColWidth="10" defaultColWidth="8.7109375" defaultRowHeight="14.25" x14ac:dyDescent="0.25"/>
  <cols>
    <col min="1" max="1" width="10.28515625" style="4" customWidth="1"/>
    <col min="2" max="2" width="2.5703125" style="4" customWidth="1"/>
    <col min="3" max="3" width="7.85546875" style="4" customWidth="1"/>
    <col min="4" max="4" width="9.42578125" style="4" customWidth="1"/>
    <col min="5" max="5" width="8.5703125" style="4" customWidth="1"/>
    <col min="6" max="6" width="5.42578125" style="4" customWidth="1"/>
    <col min="7" max="7" width="8.5703125" style="4" customWidth="1"/>
    <col min="8" max="10" width="8.7109375" style="4"/>
    <col min="11" max="11" width="10.85546875" style="4" customWidth="1"/>
    <col min="12" max="12" width="7.28515625" style="4" customWidth="1"/>
    <col min="13" max="13" width="5.28515625" style="4" customWidth="1"/>
    <col min="14" max="16384" width="8.7109375" style="4"/>
  </cols>
  <sheetData>
    <row r="1" spans="1:13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1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5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8.75" x14ac:dyDescent="0.25">
      <c r="A10" s="3"/>
      <c r="B10" s="5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22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5">
      <c r="A12" s="3"/>
      <c r="B12" s="3"/>
      <c r="C12" s="84" t="s">
        <v>4</v>
      </c>
      <c r="D12" s="84"/>
      <c r="E12" s="84"/>
      <c r="F12" s="84"/>
      <c r="G12" s="84"/>
      <c r="H12" s="84"/>
      <c r="I12" s="84"/>
      <c r="J12" s="84"/>
      <c r="K12" s="84"/>
      <c r="L12" s="84"/>
      <c r="M12" s="3"/>
    </row>
    <row r="13" spans="1:13" x14ac:dyDescent="0.25">
      <c r="A13" s="3"/>
      <c r="B13" s="3"/>
      <c r="C13" s="6" t="s">
        <v>63</v>
      </c>
      <c r="D13" s="7"/>
      <c r="E13" s="7"/>
      <c r="F13" s="7"/>
      <c r="G13" s="7"/>
      <c r="H13" s="7"/>
      <c r="I13" s="7"/>
      <c r="J13" s="7"/>
      <c r="K13" s="7"/>
      <c r="L13" s="7"/>
      <c r="M13" s="3"/>
    </row>
    <row r="14" spans="1:13" x14ac:dyDescent="0.25">
      <c r="A14" s="3"/>
      <c r="B14" s="3"/>
      <c r="C14" s="85" t="s">
        <v>68</v>
      </c>
      <c r="D14" s="86"/>
      <c r="E14" s="86"/>
      <c r="F14" s="86"/>
      <c r="G14" s="86"/>
      <c r="H14" s="86"/>
      <c r="I14" s="86"/>
      <c r="J14" s="86"/>
      <c r="K14" s="86"/>
      <c r="L14" s="86"/>
      <c r="M14" s="3"/>
    </row>
    <row r="15" spans="1:13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3"/>
      <c r="B17" s="3"/>
      <c r="C17" s="8" t="s">
        <v>1</v>
      </c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5">
      <c r="A19" s="3"/>
      <c r="B19" s="3"/>
      <c r="C19" s="70" t="s">
        <v>69</v>
      </c>
      <c r="D19" s="3"/>
      <c r="E19" s="3"/>
      <c r="F19" s="3"/>
      <c r="G19" s="3"/>
      <c r="H19" s="3"/>
      <c r="I19" s="3"/>
      <c r="J19" s="3"/>
      <c r="K19" s="3"/>
      <c r="L19" s="9" t="s">
        <v>3</v>
      </c>
      <c r="M19" s="3"/>
    </row>
    <row r="20" spans="1:13" x14ac:dyDescent="0.25">
      <c r="A20" s="3"/>
      <c r="B20" s="3"/>
      <c r="C20" s="70" t="s">
        <v>70</v>
      </c>
      <c r="D20" s="3"/>
      <c r="E20" s="3"/>
      <c r="F20" s="3"/>
      <c r="G20" s="3"/>
      <c r="H20" s="3"/>
      <c r="I20" s="3"/>
      <c r="J20" s="3"/>
      <c r="K20" s="3"/>
      <c r="L20" s="9" t="s">
        <v>32</v>
      </c>
      <c r="M20" s="3"/>
    </row>
    <row r="21" spans="1:13" x14ac:dyDescent="0.25">
      <c r="A21" s="3"/>
      <c r="B21" s="3"/>
      <c r="C21" s="70" t="s">
        <v>71</v>
      </c>
      <c r="D21" s="3"/>
      <c r="E21" s="3"/>
      <c r="F21" s="3"/>
      <c r="G21" s="3"/>
      <c r="H21" s="3"/>
      <c r="I21" s="3"/>
      <c r="J21" s="3"/>
      <c r="K21" s="3"/>
      <c r="L21" s="9" t="s">
        <v>36</v>
      </c>
      <c r="M21" s="3"/>
    </row>
    <row r="22" spans="1:13" x14ac:dyDescent="0.25">
      <c r="A22" s="3"/>
      <c r="B22" s="3"/>
      <c r="C22" s="70" t="s">
        <v>72</v>
      </c>
      <c r="D22" s="3"/>
      <c r="E22" s="3"/>
      <c r="F22" s="3"/>
      <c r="G22" s="3"/>
      <c r="H22" s="3"/>
      <c r="I22" s="3"/>
      <c r="J22" s="3"/>
      <c r="K22" s="3"/>
      <c r="L22" s="9" t="s">
        <v>36</v>
      </c>
      <c r="M22" s="3"/>
    </row>
    <row r="23" spans="1:13" ht="14.25" customHeight="1" x14ac:dyDescent="0.25">
      <c r="A23" s="3"/>
      <c r="B23" s="3"/>
      <c r="C23" s="70" t="s">
        <v>73</v>
      </c>
      <c r="D23" s="3"/>
      <c r="E23" s="3"/>
      <c r="F23" s="3"/>
      <c r="G23" s="3"/>
      <c r="H23" s="3"/>
      <c r="I23" s="3"/>
      <c r="J23" s="3"/>
      <c r="K23" s="3"/>
      <c r="L23" s="9" t="s">
        <v>37</v>
      </c>
      <c r="M23" s="3"/>
    </row>
    <row r="24" spans="1:13" ht="14.25" customHeight="1" x14ac:dyDescent="0.25">
      <c r="A24" s="3"/>
      <c r="B24" s="3"/>
      <c r="C24" s="70" t="s">
        <v>74</v>
      </c>
      <c r="D24" s="3"/>
      <c r="E24" s="3"/>
      <c r="F24" s="3"/>
      <c r="G24" s="3"/>
      <c r="H24" s="3"/>
      <c r="I24" s="3"/>
      <c r="J24" s="3"/>
      <c r="K24" s="3"/>
      <c r="L24" s="9" t="s">
        <v>37</v>
      </c>
      <c r="M24" s="3"/>
    </row>
    <row r="25" spans="1:13" ht="14.25" customHeight="1" x14ac:dyDescent="0.25">
      <c r="A25" s="3"/>
      <c r="B25" s="3"/>
      <c r="C25" s="70" t="s">
        <v>75</v>
      </c>
      <c r="D25" s="3"/>
      <c r="E25" s="3"/>
      <c r="F25" s="3"/>
      <c r="G25" s="3"/>
      <c r="H25" s="3"/>
      <c r="I25" s="3"/>
      <c r="J25" s="3"/>
      <c r="K25" s="3"/>
      <c r="L25" s="9" t="s">
        <v>62</v>
      </c>
      <c r="M25" s="3"/>
    </row>
    <row r="26" spans="1:13" ht="57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25">
      <c r="A27" s="3"/>
      <c r="B27" s="3"/>
      <c r="C27" s="8" t="s">
        <v>2</v>
      </c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15" customHeight="1" x14ac:dyDescent="0.25">
      <c r="A29" s="3"/>
      <c r="B29" s="3"/>
      <c r="C29" s="70" t="s">
        <v>76</v>
      </c>
      <c r="D29" s="3"/>
      <c r="E29" s="3"/>
      <c r="F29" s="3"/>
      <c r="G29" s="3"/>
      <c r="H29" s="3"/>
      <c r="I29" s="3"/>
      <c r="J29" s="3"/>
      <c r="K29" s="3"/>
      <c r="L29" s="9" t="s">
        <v>3</v>
      </c>
      <c r="M29" s="3"/>
    </row>
    <row r="30" spans="1:13" ht="15" customHeight="1" x14ac:dyDescent="0.25">
      <c r="A30" s="3"/>
      <c r="B30" s="3"/>
      <c r="C30" s="70" t="s">
        <v>77</v>
      </c>
      <c r="D30" s="3"/>
      <c r="E30" s="3"/>
      <c r="F30" s="3"/>
      <c r="G30" s="3"/>
      <c r="H30" s="3"/>
      <c r="I30" s="3"/>
      <c r="J30" s="3"/>
      <c r="K30" s="3"/>
      <c r="L30" s="10" t="s">
        <v>3</v>
      </c>
      <c r="M30" s="3"/>
    </row>
    <row r="31" spans="1:13" ht="15" customHeight="1" x14ac:dyDescent="0.25">
      <c r="A31" s="3"/>
      <c r="B31" s="3"/>
      <c r="C31" s="70" t="s">
        <v>78</v>
      </c>
      <c r="D31" s="3"/>
      <c r="E31" s="3"/>
      <c r="F31" s="3"/>
      <c r="G31" s="3"/>
      <c r="H31" s="3"/>
      <c r="I31" s="3"/>
      <c r="J31" s="3"/>
      <c r="K31" s="3"/>
      <c r="L31" s="9" t="s">
        <v>32</v>
      </c>
      <c r="M31" s="3"/>
    </row>
    <row r="32" spans="1:13" ht="15" customHeight="1" x14ac:dyDescent="0.25">
      <c r="A32" s="3"/>
      <c r="B32" s="3"/>
      <c r="C32" s="70" t="s">
        <v>79</v>
      </c>
      <c r="D32" s="3"/>
      <c r="E32" s="3"/>
      <c r="F32" s="3"/>
      <c r="G32" s="3"/>
      <c r="H32" s="3"/>
      <c r="I32" s="3"/>
      <c r="J32" s="3"/>
      <c r="K32" s="3"/>
      <c r="L32" s="9" t="s">
        <v>32</v>
      </c>
      <c r="M32" s="3"/>
    </row>
    <row r="33" spans="1:13" ht="15" customHeight="1" x14ac:dyDescent="0.25">
      <c r="A33" s="3"/>
      <c r="B33" s="3"/>
      <c r="C33" s="70" t="s">
        <v>80</v>
      </c>
      <c r="D33" s="3"/>
      <c r="E33" s="3"/>
      <c r="F33" s="3"/>
      <c r="G33" s="3"/>
      <c r="H33" s="3"/>
      <c r="I33" s="3"/>
      <c r="J33" s="3"/>
      <c r="K33" s="3"/>
      <c r="L33" s="9" t="s">
        <v>36</v>
      </c>
      <c r="M33" s="3"/>
    </row>
    <row r="34" spans="1:13" ht="15" customHeight="1" x14ac:dyDescent="0.25">
      <c r="A34" s="3"/>
      <c r="B34" s="3"/>
      <c r="C34" s="70" t="s">
        <v>81</v>
      </c>
      <c r="D34" s="3"/>
      <c r="E34" s="3"/>
      <c r="F34" s="3"/>
      <c r="G34" s="3"/>
      <c r="H34" s="3"/>
      <c r="I34" s="3"/>
      <c r="J34" s="3"/>
      <c r="K34" s="3"/>
      <c r="L34" s="9" t="s">
        <v>62</v>
      </c>
      <c r="M34" s="3"/>
    </row>
    <row r="35" spans="1:13" ht="15" customHeight="1" x14ac:dyDescent="0.25">
      <c r="A35" s="3"/>
      <c r="B35" s="3"/>
      <c r="C35" s="70" t="s">
        <v>82</v>
      </c>
      <c r="D35" s="3"/>
      <c r="E35" s="3"/>
      <c r="F35" s="3"/>
      <c r="G35" s="3"/>
      <c r="H35" s="3"/>
      <c r="I35" s="3"/>
      <c r="J35" s="3"/>
      <c r="K35" s="3"/>
      <c r="L35" s="9" t="s">
        <v>62</v>
      </c>
      <c r="M35" s="3"/>
    </row>
    <row r="36" spans="1:13" ht="15" customHeight="1" x14ac:dyDescent="0.25">
      <c r="A36" s="3"/>
      <c r="B36" s="3"/>
      <c r="C36" s="70" t="s">
        <v>83</v>
      </c>
      <c r="D36" s="3"/>
      <c r="E36" s="3"/>
      <c r="F36" s="3"/>
      <c r="G36" s="3"/>
      <c r="H36" s="3"/>
      <c r="I36" s="3"/>
      <c r="J36" s="3"/>
      <c r="K36" s="3"/>
      <c r="L36" s="9" t="s">
        <v>62</v>
      </c>
      <c r="M36" s="3"/>
    </row>
    <row r="37" spans="1:13" ht="15" customHeight="1" x14ac:dyDescent="0.25">
      <c r="A37" s="3"/>
      <c r="B37" s="3"/>
      <c r="C37" s="70" t="s">
        <v>84</v>
      </c>
      <c r="D37" s="3"/>
      <c r="E37" s="3"/>
      <c r="F37" s="3"/>
      <c r="G37" s="3"/>
      <c r="H37" s="3"/>
      <c r="I37" s="3"/>
      <c r="J37" s="3"/>
      <c r="K37" s="3"/>
      <c r="L37" s="9" t="s">
        <v>62</v>
      </c>
      <c r="M37" s="3"/>
    </row>
    <row r="38" spans="1:13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16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5" customHeight="1" x14ac:dyDescent="0.25">
      <c r="A47" s="3"/>
      <c r="B47" s="3"/>
      <c r="C47" s="3"/>
      <c r="D47" s="3"/>
      <c r="E47" s="3"/>
      <c r="F47" s="3"/>
      <c r="G47" s="3"/>
      <c r="H47" s="83"/>
      <c r="I47" s="83"/>
      <c r="J47" s="83"/>
      <c r="K47" s="83"/>
      <c r="L47" s="83"/>
      <c r="M47" s="3"/>
    </row>
    <row r="48" spans="1:13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</sheetData>
  <mergeCells count="3">
    <mergeCell ref="H47:L47"/>
    <mergeCell ref="C12:L12"/>
    <mergeCell ref="C14:L14"/>
  </mergeCells>
  <hyperlinks>
    <hyperlink ref="L19" location="'P3'!A1" display="Pág. 3" xr:uid="{00000000-0004-0000-0100-000000000000}"/>
    <hyperlink ref="L29" location="'P3'!A1" display="Pág. 3" xr:uid="{00000000-0004-0000-0100-000001000000}"/>
    <hyperlink ref="L30" location="'P3'!A1" display="Pág. 3" xr:uid="{00000000-0004-0000-0100-000002000000}"/>
    <hyperlink ref="L20" location="'P4'!A1" display="Pág. 4" xr:uid="{00000000-0004-0000-0100-000003000000}"/>
    <hyperlink ref="L31" location="'P4'!A1" display="Pág. 4" xr:uid="{00000000-0004-0000-0100-000004000000}"/>
    <hyperlink ref="L32" location="'P4'!A1" display="Pág. 4" xr:uid="{00000000-0004-0000-0100-000005000000}"/>
    <hyperlink ref="L21" location="'P5'!A1" display="Pág. 5" xr:uid="{00000000-0004-0000-0100-000006000000}"/>
    <hyperlink ref="L22" location="'P5'!A1" display="Pág. 5" xr:uid="{00000000-0004-0000-0100-000007000000}"/>
    <hyperlink ref="L33" location="'P5'!A1" display="Pág. 5" xr:uid="{00000000-0004-0000-0100-000008000000}"/>
    <hyperlink ref="L23" location="'P6'!A1" display="Pág. 6" xr:uid="{00000000-0004-0000-0100-000009000000}"/>
    <hyperlink ref="L24" location="'P6'!A1" display="Pág. 6" xr:uid="{00000000-0004-0000-0100-00000A000000}"/>
    <hyperlink ref="L25" location="'P7'!A1" display="Pág. 7" xr:uid="{00000000-0004-0000-0100-00000B000000}"/>
    <hyperlink ref="L34:L37" location="'P6'!A1" display="Pág. 6" xr:uid="{00000000-0004-0000-0100-00000C000000}"/>
    <hyperlink ref="L34" location="'P7'!A1" display="Pág. 7" xr:uid="{00000000-0004-0000-0100-00000D000000}"/>
    <hyperlink ref="L35" location="'P7'!A1" display="Pág. 7" xr:uid="{00000000-0004-0000-0100-00000E000000}"/>
    <hyperlink ref="L36" location="'P7'!A1" display="Pág. 7" xr:uid="{00000000-0004-0000-0100-00000F000000}"/>
    <hyperlink ref="L37" location="'P7'!A1" display="Pág. 7" xr:uid="{00000000-0004-0000-0100-000010000000}"/>
  </hyperlinks>
  <pageMargins left="0" right="0.19685039370078741" top="0" bottom="0" header="0" footer="0.31496062992125984"/>
  <pageSetup paperSize="9" orientation="portrait" r:id="rId1"/>
  <headerFooter>
    <oddFooter>&amp;R&amp;"Source Sans Pro,Normal"&amp;9Servicio de Información y Difusión. &amp;"Source Sans Pro,Negrita"Anual 2023 |&amp;P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2"/>
  <sheetViews>
    <sheetView workbookViewId="0"/>
  </sheetViews>
  <sheetFormatPr baseColWidth="10" defaultColWidth="8.7109375" defaultRowHeight="14.25" x14ac:dyDescent="0.25"/>
  <cols>
    <col min="1" max="1" width="5.28515625" style="4" customWidth="1"/>
    <col min="2" max="2" width="8.7109375" style="4"/>
    <col min="3" max="3" width="16.7109375" style="4" customWidth="1"/>
    <col min="4" max="4" width="8.140625" style="4" customWidth="1"/>
    <col min="5" max="15" width="8.5703125" style="4" customWidth="1"/>
    <col min="16" max="16" width="10.28515625" style="4" customWidth="1"/>
    <col min="17" max="17" width="2.7109375" style="4" customWidth="1"/>
    <col min="18" max="18" width="8.7109375" style="16"/>
    <col min="19" max="16384" width="8.7109375" style="4"/>
  </cols>
  <sheetData>
    <row r="1" spans="1:18" s="11" customFormat="1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s="11" customFormat="1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s="11" customFormat="1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s="11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8" s="11" customFormat="1" ht="15.75" customHeight="1" x14ac:dyDescent="0.25">
      <c r="A5" s="3"/>
      <c r="B5" s="3"/>
      <c r="C5" s="3"/>
      <c r="D5" s="3"/>
      <c r="E5" s="3"/>
      <c r="F5" s="3"/>
      <c r="G5" s="3"/>
      <c r="H5" s="3"/>
      <c r="I5" s="12"/>
      <c r="J5" s="3"/>
      <c r="K5" s="3"/>
      <c r="L5" s="3"/>
      <c r="M5" s="3"/>
      <c r="N5" s="3"/>
      <c r="O5" s="3"/>
      <c r="P5" s="3"/>
      <c r="Q5" s="3"/>
    </row>
    <row r="6" spans="1:18" s="11" customFormat="1" ht="36.75" customHeight="1" x14ac:dyDescent="0.25">
      <c r="A6" s="3"/>
      <c r="B6" s="92" t="s">
        <v>85</v>
      </c>
      <c r="C6" s="92"/>
      <c r="D6" s="92"/>
      <c r="E6" s="92"/>
      <c r="F6" s="92"/>
      <c r="G6" s="92"/>
      <c r="H6" s="92"/>
      <c r="I6" s="92"/>
      <c r="J6" s="92"/>
      <c r="K6" s="92"/>
      <c r="L6" s="13"/>
      <c r="M6" s="3"/>
      <c r="N6" s="3"/>
      <c r="O6" s="3"/>
      <c r="P6" s="3"/>
      <c r="Q6" s="3"/>
    </row>
    <row r="7" spans="1:18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8" ht="6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8" ht="18.75" customHeight="1" x14ac:dyDescent="0.25">
      <c r="A9" s="3"/>
      <c r="B9" s="87" t="s">
        <v>86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9"/>
      <c r="Q9" s="3"/>
    </row>
    <row r="10" spans="1:18" ht="7.5" customHeight="1" x14ac:dyDescent="0.25">
      <c r="A10" s="3"/>
      <c r="B10" s="17"/>
      <c r="C10" s="17"/>
      <c r="D10" s="18"/>
      <c r="E10" s="18"/>
      <c r="F10" s="18"/>
      <c r="G10" s="18"/>
      <c r="H10" s="18"/>
      <c r="I10" s="18"/>
      <c r="J10" s="18"/>
      <c r="K10" s="18"/>
      <c r="L10" s="19"/>
      <c r="M10" s="19"/>
      <c r="N10" s="19"/>
      <c r="O10" s="19"/>
      <c r="P10" s="3"/>
      <c r="Q10" s="3"/>
    </row>
    <row r="11" spans="1:18" ht="20.25" customHeight="1" x14ac:dyDescent="0.25">
      <c r="A11" s="3"/>
      <c r="B11" s="20"/>
      <c r="C11" s="20"/>
      <c r="D11" s="21" t="s">
        <v>5</v>
      </c>
      <c r="E11" s="22" t="s">
        <v>14</v>
      </c>
      <c r="F11" s="22" t="s">
        <v>15</v>
      </c>
      <c r="G11" s="22" t="s">
        <v>16</v>
      </c>
      <c r="H11" s="22" t="s">
        <v>17</v>
      </c>
      <c r="I11" s="22" t="s">
        <v>18</v>
      </c>
      <c r="J11" s="22" t="s">
        <v>19</v>
      </c>
      <c r="K11" s="22" t="s">
        <v>20</v>
      </c>
      <c r="L11" s="22" t="s">
        <v>21</v>
      </c>
      <c r="M11" s="22" t="s">
        <v>22</v>
      </c>
      <c r="N11" s="22" t="s">
        <v>23</v>
      </c>
      <c r="O11" s="22" t="s">
        <v>24</v>
      </c>
      <c r="P11" s="22" t="s">
        <v>6</v>
      </c>
      <c r="Q11" s="3"/>
    </row>
    <row r="12" spans="1:18" x14ac:dyDescent="0.25">
      <c r="A12" s="3"/>
      <c r="B12" s="23" t="s">
        <v>7</v>
      </c>
      <c r="C12" s="24"/>
      <c r="D12" s="73">
        <v>13039</v>
      </c>
      <c r="E12" s="73">
        <v>10284</v>
      </c>
      <c r="F12" s="73">
        <v>13662</v>
      </c>
      <c r="G12" s="73">
        <v>11039</v>
      </c>
      <c r="H12" s="73">
        <v>12396</v>
      </c>
      <c r="I12" s="73">
        <v>10281</v>
      </c>
      <c r="J12" s="73">
        <v>5736</v>
      </c>
      <c r="K12" s="73">
        <v>7275</v>
      </c>
      <c r="L12" s="73">
        <v>11026</v>
      </c>
      <c r="M12" s="73">
        <v>13093</v>
      </c>
      <c r="N12" s="73">
        <v>15819</v>
      </c>
      <c r="O12" s="73">
        <v>9161</v>
      </c>
      <c r="P12" s="25">
        <f>SUM(D12:O12)</f>
        <v>132811</v>
      </c>
      <c r="Q12" s="3"/>
      <c r="R12" s="16" t="s">
        <v>25</v>
      </c>
    </row>
    <row r="13" spans="1:18" x14ac:dyDescent="0.25">
      <c r="A13" s="3"/>
      <c r="B13" s="24"/>
      <c r="C13" s="24"/>
      <c r="D13" s="26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5"/>
      <c r="Q13" s="3"/>
      <c r="R13" s="16" t="s">
        <v>26</v>
      </c>
    </row>
    <row r="14" spans="1:18" ht="27" customHeight="1" x14ac:dyDescent="0.25">
      <c r="A14" s="3"/>
      <c r="B14" s="90" t="s">
        <v>30</v>
      </c>
      <c r="C14" s="91"/>
      <c r="D14" s="28">
        <f>SUM(D15:D16)</f>
        <v>10934</v>
      </c>
      <c r="E14" s="28">
        <f t="shared" ref="E14:O14" si="0">SUM(E15:E16)</f>
        <v>10961</v>
      </c>
      <c r="F14" s="28">
        <f t="shared" si="0"/>
        <v>10996</v>
      </c>
      <c r="G14" s="28">
        <f t="shared" si="0"/>
        <v>11025</v>
      </c>
      <c r="H14" s="28">
        <f t="shared" si="0"/>
        <v>11052</v>
      </c>
      <c r="I14" s="28">
        <f t="shared" si="0"/>
        <v>11080</v>
      </c>
      <c r="J14" s="28">
        <f t="shared" si="0"/>
        <v>11093</v>
      </c>
      <c r="K14" s="28">
        <f t="shared" si="0"/>
        <v>11120</v>
      </c>
      <c r="L14" s="28">
        <f t="shared" si="0"/>
        <v>11184</v>
      </c>
      <c r="M14" s="28">
        <f t="shared" si="0"/>
        <v>11241</v>
      </c>
      <c r="N14" s="28">
        <f t="shared" si="0"/>
        <v>11265</v>
      </c>
      <c r="O14" s="28">
        <f t="shared" si="0"/>
        <v>11287</v>
      </c>
      <c r="P14" s="81" t="s">
        <v>95</v>
      </c>
      <c r="Q14" s="3"/>
      <c r="R14" s="61"/>
    </row>
    <row r="15" spans="1:18" x14ac:dyDescent="0.25">
      <c r="A15" s="3"/>
      <c r="B15" s="24" t="s">
        <v>8</v>
      </c>
      <c r="C15" s="24"/>
      <c r="D15" s="72">
        <v>4933</v>
      </c>
      <c r="E15" s="29">
        <v>4948</v>
      </c>
      <c r="F15" s="29">
        <v>4965</v>
      </c>
      <c r="G15" s="29">
        <v>4977</v>
      </c>
      <c r="H15" s="29">
        <v>4989</v>
      </c>
      <c r="I15" s="29">
        <v>5004</v>
      </c>
      <c r="J15" s="29">
        <v>5010</v>
      </c>
      <c r="K15" s="29">
        <v>5021</v>
      </c>
      <c r="L15" s="29">
        <v>5053</v>
      </c>
      <c r="M15" s="29">
        <v>5081</v>
      </c>
      <c r="N15" s="29">
        <v>5092</v>
      </c>
      <c r="O15" s="29">
        <v>5106</v>
      </c>
      <c r="P15" s="30" t="s">
        <v>93</v>
      </c>
      <c r="Q15" s="3"/>
      <c r="R15" s="82"/>
    </row>
    <row r="16" spans="1:18" x14ac:dyDescent="0.25">
      <c r="A16" s="3"/>
      <c r="B16" s="24" t="s">
        <v>9</v>
      </c>
      <c r="C16" s="24"/>
      <c r="D16" s="72">
        <v>6001</v>
      </c>
      <c r="E16" s="29">
        <v>6013</v>
      </c>
      <c r="F16" s="29">
        <v>6031</v>
      </c>
      <c r="G16" s="29">
        <v>6048</v>
      </c>
      <c r="H16" s="29">
        <v>6063</v>
      </c>
      <c r="I16" s="29">
        <v>6076</v>
      </c>
      <c r="J16" s="29">
        <v>6083</v>
      </c>
      <c r="K16" s="29">
        <v>6099</v>
      </c>
      <c r="L16" s="29">
        <v>6131</v>
      </c>
      <c r="M16" s="29">
        <v>6160</v>
      </c>
      <c r="N16" s="29">
        <v>6173</v>
      </c>
      <c r="O16" s="29">
        <v>6181</v>
      </c>
      <c r="P16" s="30" t="s">
        <v>94</v>
      </c>
      <c r="Q16" s="3"/>
      <c r="R16" s="31"/>
    </row>
    <row r="17" spans="1:17" ht="9.9499999999999993" customHeight="1" thickBot="1" x14ac:dyDescent="0.3">
      <c r="A17" s="3"/>
      <c r="B17" s="32"/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"/>
    </row>
    <row r="18" spans="1:17" x14ac:dyDescent="0.25">
      <c r="A18" s="3"/>
      <c r="B18" s="14" t="s">
        <v>51</v>
      </c>
      <c r="C18" s="23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60"/>
      <c r="P18" s="60"/>
      <c r="Q18" s="3"/>
    </row>
    <row r="19" spans="1:17" x14ac:dyDescent="0.25">
      <c r="A19" s="3"/>
      <c r="B19" s="80" t="s">
        <v>66</v>
      </c>
      <c r="C19" s="24"/>
      <c r="D19" s="2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5"/>
      <c r="P19" s="3"/>
      <c r="Q19" s="3"/>
    </row>
    <row r="20" spans="1:17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6"/>
      <c r="O20" s="3"/>
      <c r="P20" s="3"/>
      <c r="Q20" s="3"/>
    </row>
    <row r="21" spans="1:17" ht="18.75" customHeight="1" x14ac:dyDescent="0.25">
      <c r="A21" s="3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"/>
    </row>
    <row r="22" spans="1:17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6"/>
      <c r="O22" s="3"/>
      <c r="P22" s="3"/>
      <c r="Q22" s="3"/>
    </row>
    <row r="23" spans="1:17" x14ac:dyDescent="0.25">
      <c r="A23" s="3"/>
      <c r="B23" s="8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6"/>
      <c r="O23" s="3"/>
      <c r="P23" s="3"/>
      <c r="Q23" s="3"/>
    </row>
    <row r="24" spans="1:17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6"/>
      <c r="O24" s="3"/>
      <c r="P24" s="3"/>
      <c r="Q24" s="3"/>
    </row>
    <row r="25" spans="1:17" x14ac:dyDescent="0.25">
      <c r="A25" s="3"/>
      <c r="B25" s="8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6"/>
      <c r="O25" s="3"/>
      <c r="P25" s="3"/>
      <c r="Q25" s="3"/>
    </row>
    <row r="26" spans="1:17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6"/>
      <c r="O26" s="3"/>
      <c r="P26" s="3"/>
      <c r="Q26" s="3"/>
    </row>
    <row r="27" spans="1:17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6"/>
      <c r="O27" s="3"/>
      <c r="P27" s="38"/>
      <c r="Q27" s="38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6"/>
      <c r="O28" s="3"/>
      <c r="P28" s="3"/>
      <c r="Q28" s="3"/>
    </row>
    <row r="29" spans="1:17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6"/>
      <c r="O29" s="3"/>
      <c r="P29" s="3"/>
      <c r="Q29" s="3"/>
    </row>
    <row r="30" spans="1: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6"/>
      <c r="O30" s="3"/>
      <c r="P30" s="3"/>
      <c r="Q30" s="3"/>
    </row>
    <row r="31" spans="1:17" s="16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6"/>
      <c r="O31" s="3"/>
      <c r="P31" s="3"/>
      <c r="Q31" s="3"/>
    </row>
    <row r="32" spans="1:17" s="16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6"/>
      <c r="O32" s="3"/>
      <c r="P32" s="3"/>
      <c r="Q32" s="3"/>
    </row>
    <row r="33" spans="1:17" s="16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6"/>
      <c r="O33" s="3"/>
      <c r="P33" s="3"/>
      <c r="Q33" s="3"/>
    </row>
    <row r="34" spans="1:17" s="16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6"/>
      <c r="O34" s="3"/>
      <c r="P34" s="3"/>
      <c r="Q34" s="3"/>
    </row>
    <row r="35" spans="1:17" s="16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6"/>
      <c r="O35" s="3"/>
      <c r="P35" s="38"/>
      <c r="Q35" s="3"/>
    </row>
    <row r="36" spans="1:17" s="16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6"/>
      <c r="O36" s="3"/>
      <c r="P36" s="3"/>
      <c r="Q36" s="3"/>
    </row>
    <row r="37" spans="1:17" s="16" customFormat="1" ht="6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6"/>
      <c r="O37" s="3"/>
      <c r="P37" s="3"/>
      <c r="Q37" s="3"/>
    </row>
    <row r="38" spans="1:17" s="16" customFormat="1" ht="12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40" spans="1:17" s="16" customFormat="1" ht="6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2" spans="1:17" s="16" customFormat="1" ht="24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</sheetData>
  <mergeCells count="3">
    <mergeCell ref="B9:P9"/>
    <mergeCell ref="B14:C14"/>
    <mergeCell ref="B6:K6"/>
  </mergeCells>
  <pageMargins left="0" right="0.19685039370078741" top="0" bottom="0" header="0.31496062992125984" footer="0.31496062992125984"/>
  <pageSetup paperSize="9" orientation="landscape" r:id="rId1"/>
  <headerFooter>
    <oddFooter>&amp;R&amp;"Source Sans Pro,Normal"&amp;9Servicio de Información y Difusión. &amp;"Source Sans Pro,Negrita"Año 2023 |&amp;P</oddFooter>
  </headerFooter>
  <ignoredErrors>
    <ignoredError sqref="P12:P1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0"/>
  <sheetViews>
    <sheetView workbookViewId="0"/>
  </sheetViews>
  <sheetFormatPr baseColWidth="10" defaultColWidth="8.7109375" defaultRowHeight="14.25" x14ac:dyDescent="0.25"/>
  <cols>
    <col min="1" max="1" width="5.28515625" style="4" customWidth="1"/>
    <col min="2" max="2" width="8.7109375" style="4"/>
    <col min="3" max="3" width="16.7109375" style="4" customWidth="1"/>
    <col min="4" max="4" width="8.140625" style="4" customWidth="1"/>
    <col min="5" max="15" width="8.5703125" style="4" customWidth="1"/>
    <col min="16" max="16" width="10.28515625" style="4" customWidth="1"/>
    <col min="17" max="17" width="2.7109375" style="4" customWidth="1"/>
    <col min="18" max="18" width="8.7109375" style="16"/>
    <col min="19" max="16384" width="8.7109375" style="4"/>
  </cols>
  <sheetData>
    <row r="1" spans="1:18" s="11" customFormat="1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s="11" customFormat="1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s="11" customFormat="1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s="11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8" s="11" customFormat="1" ht="15.75" customHeight="1" x14ac:dyDescent="0.25">
      <c r="A5" s="3"/>
      <c r="B5" s="3"/>
      <c r="C5" s="3"/>
      <c r="D5" s="3"/>
      <c r="E5" s="3"/>
      <c r="F5" s="3"/>
      <c r="G5" s="3"/>
      <c r="H5" s="3"/>
      <c r="I5" s="12"/>
      <c r="J5" s="3"/>
      <c r="K5" s="3"/>
      <c r="L5" s="3"/>
      <c r="M5" s="3"/>
      <c r="N5" s="3"/>
      <c r="O5" s="3"/>
      <c r="P5" s="3"/>
      <c r="Q5" s="3"/>
    </row>
    <row r="6" spans="1:18" s="11" customFormat="1" ht="36.75" customHeight="1" x14ac:dyDescent="0.25">
      <c r="A6" s="3"/>
      <c r="B6" s="92" t="s">
        <v>85</v>
      </c>
      <c r="C6" s="92"/>
      <c r="D6" s="92"/>
      <c r="E6" s="92"/>
      <c r="F6" s="92"/>
      <c r="G6" s="92"/>
      <c r="H6" s="92"/>
      <c r="I6" s="92"/>
      <c r="J6" s="92"/>
      <c r="K6" s="92"/>
      <c r="L6" s="13"/>
      <c r="M6" s="3"/>
      <c r="N6" s="3"/>
      <c r="O6" s="3"/>
      <c r="P6" s="3"/>
      <c r="Q6" s="3"/>
    </row>
    <row r="7" spans="1:18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8" ht="6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8" ht="18.75" customHeight="1" x14ac:dyDescent="0.25">
      <c r="A9" s="3"/>
      <c r="B9" s="93" t="s">
        <v>87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5"/>
      <c r="Q9" s="3"/>
    </row>
    <row r="10" spans="1:18" ht="7.5" customHeight="1" x14ac:dyDescent="0.25">
      <c r="A10" s="3"/>
      <c r="B10" s="17"/>
      <c r="C10" s="17"/>
      <c r="D10" s="18"/>
      <c r="E10" s="18"/>
      <c r="F10" s="18"/>
      <c r="G10" s="18"/>
      <c r="H10" s="18"/>
      <c r="I10" s="18"/>
      <c r="J10" s="18"/>
      <c r="K10" s="18"/>
      <c r="L10" s="19"/>
      <c r="M10" s="19"/>
      <c r="N10" s="19"/>
      <c r="O10" s="19"/>
      <c r="P10" s="3"/>
      <c r="Q10" s="3"/>
    </row>
    <row r="11" spans="1:18" ht="20.25" customHeight="1" x14ac:dyDescent="0.25">
      <c r="A11" s="3"/>
      <c r="B11" s="20"/>
      <c r="C11" s="20"/>
      <c r="D11" s="21" t="s">
        <v>5</v>
      </c>
      <c r="E11" s="22" t="s">
        <v>14</v>
      </c>
      <c r="F11" s="22" t="s">
        <v>15</v>
      </c>
      <c r="G11" s="22" t="s">
        <v>16</v>
      </c>
      <c r="H11" s="22" t="s">
        <v>17</v>
      </c>
      <c r="I11" s="22" t="s">
        <v>18</v>
      </c>
      <c r="J11" s="22" t="s">
        <v>19</v>
      </c>
      <c r="K11" s="22" t="s">
        <v>20</v>
      </c>
      <c r="L11" s="22" t="s">
        <v>21</v>
      </c>
      <c r="M11" s="22" t="s">
        <v>22</v>
      </c>
      <c r="N11" s="22" t="s">
        <v>23</v>
      </c>
      <c r="O11" s="22" t="s">
        <v>24</v>
      </c>
      <c r="P11" s="22" t="s">
        <v>6</v>
      </c>
      <c r="Q11" s="3"/>
    </row>
    <row r="12" spans="1:18" ht="14.25" customHeight="1" x14ac:dyDescent="0.25">
      <c r="A12" s="3"/>
      <c r="B12" s="23" t="s">
        <v>10</v>
      </c>
      <c r="C12" s="23"/>
      <c r="D12" s="28">
        <f>SUM(D13:D14)</f>
        <v>16</v>
      </c>
      <c r="E12" s="28">
        <f t="shared" ref="E12:O12" si="0">SUM(E13:E14)</f>
        <v>14</v>
      </c>
      <c r="F12" s="28">
        <f t="shared" si="0"/>
        <v>15</v>
      </c>
      <c r="G12" s="28">
        <f t="shared" si="0"/>
        <v>3</v>
      </c>
      <c r="H12" s="28">
        <f t="shared" si="0"/>
        <v>16</v>
      </c>
      <c r="I12" s="28">
        <f t="shared" si="0"/>
        <v>12</v>
      </c>
      <c r="J12" s="28">
        <f t="shared" si="0"/>
        <v>6</v>
      </c>
      <c r="K12" s="28">
        <f t="shared" si="0"/>
        <v>6</v>
      </c>
      <c r="L12" s="28">
        <f t="shared" si="0"/>
        <v>8</v>
      </c>
      <c r="M12" s="28">
        <f t="shared" si="0"/>
        <v>10</v>
      </c>
      <c r="N12" s="28">
        <f t="shared" si="0"/>
        <v>5</v>
      </c>
      <c r="O12" s="28">
        <f t="shared" si="0"/>
        <v>12</v>
      </c>
      <c r="P12" s="28">
        <f>SUM(P13:P14)</f>
        <v>123</v>
      </c>
      <c r="Q12" s="3"/>
      <c r="R12" s="16" t="s">
        <v>27</v>
      </c>
    </row>
    <row r="13" spans="1:18" x14ac:dyDescent="0.25">
      <c r="A13" s="3"/>
      <c r="B13" s="42" t="s">
        <v>11</v>
      </c>
      <c r="C13" s="42"/>
      <c r="D13" s="73">
        <v>16</v>
      </c>
      <c r="E13" s="73">
        <v>13</v>
      </c>
      <c r="F13" s="73">
        <v>11</v>
      </c>
      <c r="G13" s="73">
        <v>3</v>
      </c>
      <c r="H13" s="73">
        <v>15</v>
      </c>
      <c r="I13" s="73">
        <v>8</v>
      </c>
      <c r="J13" s="73">
        <v>5</v>
      </c>
      <c r="K13" s="73">
        <v>5</v>
      </c>
      <c r="L13" s="73">
        <v>8</v>
      </c>
      <c r="M13" s="73">
        <v>10</v>
      </c>
      <c r="N13" s="73">
        <v>4</v>
      </c>
      <c r="O13" s="73">
        <v>12</v>
      </c>
      <c r="P13" s="43">
        <f>SUM(D13:O13)</f>
        <v>110</v>
      </c>
      <c r="Q13" s="3"/>
      <c r="R13" s="16" t="s">
        <v>28</v>
      </c>
    </row>
    <row r="14" spans="1:18" x14ac:dyDescent="0.25">
      <c r="A14" s="3"/>
      <c r="B14" s="42" t="s">
        <v>12</v>
      </c>
      <c r="C14" s="42"/>
      <c r="D14" s="73">
        <v>0</v>
      </c>
      <c r="E14" s="73">
        <v>1</v>
      </c>
      <c r="F14" s="73">
        <v>4</v>
      </c>
      <c r="G14" s="73">
        <v>0</v>
      </c>
      <c r="H14" s="73">
        <v>1</v>
      </c>
      <c r="I14" s="73">
        <v>4</v>
      </c>
      <c r="J14" s="73">
        <v>1</v>
      </c>
      <c r="K14" s="73">
        <v>1</v>
      </c>
      <c r="L14" s="73">
        <v>0</v>
      </c>
      <c r="M14" s="73">
        <v>0</v>
      </c>
      <c r="N14" s="73">
        <v>1</v>
      </c>
      <c r="O14" s="73">
        <v>0</v>
      </c>
      <c r="P14" s="43">
        <f>SUM(D14:O14)</f>
        <v>13</v>
      </c>
      <c r="Q14" s="3"/>
      <c r="R14" s="16" t="s">
        <v>29</v>
      </c>
    </row>
    <row r="15" spans="1:18" x14ac:dyDescent="0.25">
      <c r="A15" s="3"/>
      <c r="B15" s="42"/>
      <c r="C15" s="42"/>
      <c r="D15" s="44">
        <f>+AVERAGE($D$12:$O$12)</f>
        <v>10.25</v>
      </c>
      <c r="E15" s="44">
        <f t="shared" ref="E15:O15" si="1">+AVERAGE($D$12:$O$12)</f>
        <v>10.25</v>
      </c>
      <c r="F15" s="44">
        <f t="shared" si="1"/>
        <v>10.25</v>
      </c>
      <c r="G15" s="44">
        <f t="shared" si="1"/>
        <v>10.25</v>
      </c>
      <c r="H15" s="44">
        <f t="shared" si="1"/>
        <v>10.25</v>
      </c>
      <c r="I15" s="44">
        <f t="shared" si="1"/>
        <v>10.25</v>
      </c>
      <c r="J15" s="44">
        <f t="shared" si="1"/>
        <v>10.25</v>
      </c>
      <c r="K15" s="44">
        <f t="shared" si="1"/>
        <v>10.25</v>
      </c>
      <c r="L15" s="44">
        <f t="shared" si="1"/>
        <v>10.25</v>
      </c>
      <c r="M15" s="44">
        <f t="shared" si="1"/>
        <v>10.25</v>
      </c>
      <c r="N15" s="44">
        <f t="shared" si="1"/>
        <v>10.25</v>
      </c>
      <c r="O15" s="44">
        <f t="shared" si="1"/>
        <v>10.25</v>
      </c>
      <c r="P15" s="45"/>
      <c r="Q15" s="3"/>
    </row>
    <row r="16" spans="1:18" x14ac:dyDescent="0.25">
      <c r="A16" s="3"/>
      <c r="B16" s="24" t="s">
        <v>13</v>
      </c>
      <c r="C16" s="42"/>
      <c r="D16" s="74">
        <v>4489</v>
      </c>
      <c r="E16" s="74">
        <v>4306</v>
      </c>
      <c r="F16" s="74">
        <v>4880</v>
      </c>
      <c r="G16" s="74">
        <v>3707</v>
      </c>
      <c r="H16" s="74">
        <v>4035</v>
      </c>
      <c r="I16" s="74">
        <v>3678</v>
      </c>
      <c r="J16" s="74">
        <v>3437</v>
      </c>
      <c r="K16" s="74">
        <v>3273</v>
      </c>
      <c r="L16" s="74">
        <v>4085</v>
      </c>
      <c r="M16" s="74">
        <v>4803</v>
      </c>
      <c r="N16" s="74">
        <v>4416</v>
      </c>
      <c r="O16" s="74">
        <v>3537</v>
      </c>
      <c r="P16" s="46">
        <f>SUM(D16:O16)</f>
        <v>48646</v>
      </c>
      <c r="Q16" s="3"/>
      <c r="R16" s="31"/>
    </row>
    <row r="17" spans="1:17" s="16" customFormat="1" ht="9.75" customHeight="1" thickBot="1" x14ac:dyDescent="0.3">
      <c r="A17" s="3"/>
      <c r="B17" s="32"/>
      <c r="C17" s="32"/>
      <c r="D17" s="47">
        <f>+AVERAGE($D$16:$O$16)</f>
        <v>4053.8333333333335</v>
      </c>
      <c r="E17" s="47">
        <f t="shared" ref="E17:O17" si="2">+AVERAGE($D$16:$O$16)</f>
        <v>4053.8333333333335</v>
      </c>
      <c r="F17" s="47">
        <f t="shared" si="2"/>
        <v>4053.8333333333335</v>
      </c>
      <c r="G17" s="47">
        <f t="shared" si="2"/>
        <v>4053.8333333333335</v>
      </c>
      <c r="H17" s="47">
        <f t="shared" si="2"/>
        <v>4053.8333333333335</v>
      </c>
      <c r="I17" s="47">
        <f t="shared" si="2"/>
        <v>4053.8333333333335</v>
      </c>
      <c r="J17" s="47">
        <f t="shared" si="2"/>
        <v>4053.8333333333335</v>
      </c>
      <c r="K17" s="47">
        <f t="shared" si="2"/>
        <v>4053.8333333333335</v>
      </c>
      <c r="L17" s="47">
        <f t="shared" si="2"/>
        <v>4053.8333333333335</v>
      </c>
      <c r="M17" s="47">
        <f t="shared" si="2"/>
        <v>4053.8333333333335</v>
      </c>
      <c r="N17" s="47">
        <f t="shared" si="2"/>
        <v>4053.8333333333335</v>
      </c>
      <c r="O17" s="47">
        <f t="shared" si="2"/>
        <v>4053.8333333333335</v>
      </c>
      <c r="P17" s="33"/>
      <c r="Q17" s="3"/>
    </row>
    <row r="18" spans="1:17" s="16" customFormat="1" x14ac:dyDescent="0.25">
      <c r="A18" s="3"/>
      <c r="B18" s="14" t="s">
        <v>33</v>
      </c>
      <c r="C18" s="23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3"/>
    </row>
    <row r="19" spans="1:17" s="16" customFormat="1" x14ac:dyDescent="0.25">
      <c r="A19" s="3"/>
      <c r="B19" s="80" t="s">
        <v>66</v>
      </c>
      <c r="C19" s="24"/>
      <c r="D19" s="2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5"/>
      <c r="P19" s="3"/>
      <c r="Q19" s="3"/>
    </row>
    <row r="20" spans="1:17" s="16" customForma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6"/>
      <c r="O20" s="3"/>
      <c r="P20" s="3"/>
      <c r="Q20" s="3"/>
    </row>
    <row r="21" spans="1:17" s="16" customFormat="1" ht="18.75" customHeight="1" x14ac:dyDescent="0.25">
      <c r="A21" s="3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"/>
    </row>
    <row r="22" spans="1:17" s="16" customForma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6"/>
      <c r="O22" s="3"/>
      <c r="P22" s="3"/>
      <c r="Q22" s="3"/>
    </row>
    <row r="23" spans="1:17" s="16" customFormat="1" x14ac:dyDescent="0.25">
      <c r="A23" s="3"/>
      <c r="B23" s="8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6"/>
      <c r="O23" s="3"/>
      <c r="P23" s="3"/>
      <c r="Q23" s="3"/>
    </row>
    <row r="24" spans="1:17" s="16" customForma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6"/>
      <c r="O24" s="3"/>
      <c r="P24" s="3"/>
      <c r="Q24" s="3"/>
    </row>
    <row r="25" spans="1:17" s="16" customFormat="1" x14ac:dyDescent="0.25">
      <c r="A25" s="3"/>
      <c r="B25" s="8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6"/>
      <c r="O25" s="3"/>
      <c r="P25" s="3"/>
      <c r="Q25" s="3"/>
    </row>
    <row r="26" spans="1:17" s="16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6"/>
      <c r="O26" s="3"/>
      <c r="P26" s="3"/>
      <c r="Q26" s="3"/>
    </row>
    <row r="27" spans="1:17" s="16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6"/>
      <c r="O27" s="3"/>
      <c r="P27" s="38"/>
      <c r="Q27" s="38"/>
    </row>
    <row r="28" spans="1:17" s="16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6"/>
      <c r="O28" s="3"/>
      <c r="P28" s="3"/>
      <c r="Q28" s="3"/>
    </row>
    <row r="29" spans="1:17" s="16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6"/>
      <c r="O29" s="3"/>
      <c r="P29" s="3"/>
      <c r="Q29" s="3"/>
    </row>
    <row r="30" spans="1:17" s="16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6"/>
      <c r="O30" s="3"/>
      <c r="P30" s="3"/>
      <c r="Q30" s="3"/>
    </row>
    <row r="31" spans="1:17" s="16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6"/>
      <c r="O31" s="3"/>
      <c r="P31" s="3"/>
      <c r="Q31" s="3"/>
    </row>
    <row r="32" spans="1:17" s="16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6"/>
      <c r="O32" s="3"/>
      <c r="P32" s="3"/>
      <c r="Q32" s="3"/>
    </row>
    <row r="33" spans="1:17" s="16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6"/>
      <c r="O33" s="3"/>
      <c r="P33" s="3"/>
      <c r="Q33" s="3"/>
    </row>
    <row r="34" spans="1:17" s="16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6"/>
      <c r="O34" s="3"/>
      <c r="P34" s="3"/>
      <c r="Q34" s="3"/>
    </row>
    <row r="35" spans="1:17" s="16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6"/>
      <c r="O35" s="3"/>
      <c r="P35" s="38"/>
      <c r="Q35" s="3"/>
    </row>
    <row r="36" spans="1:17" s="16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6"/>
      <c r="O36" s="3"/>
      <c r="P36" s="3"/>
      <c r="Q36" s="3"/>
    </row>
    <row r="37" spans="1:17" s="16" customFormat="1" ht="6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6"/>
      <c r="O37" s="3"/>
      <c r="P37" s="3"/>
      <c r="Q37" s="3"/>
    </row>
    <row r="38" spans="1:17" s="16" customFormat="1" ht="12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40" spans="1:17" s="16" customFormat="1" ht="6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</sheetData>
  <mergeCells count="2">
    <mergeCell ref="B9:P9"/>
    <mergeCell ref="B6:K6"/>
  </mergeCells>
  <pageMargins left="0" right="0.19685039370078741" top="0" bottom="0" header="0.31496062992125984" footer="0.31496062992125984"/>
  <pageSetup paperSize="9" orientation="landscape" r:id="rId1"/>
  <headerFooter>
    <oddFooter>&amp;R&amp;"Source Sans Pro,Normal"&amp;9Servicio de Información y Difusión. &amp;"Source Sans Pro,Negrita"Año 2023 |&amp;P</oddFooter>
  </headerFooter>
  <ignoredErrors>
    <ignoredError sqref="P16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7"/>
  <sheetViews>
    <sheetView workbookViewId="0"/>
  </sheetViews>
  <sheetFormatPr baseColWidth="10" defaultColWidth="8.7109375" defaultRowHeight="14.25" x14ac:dyDescent="0.25"/>
  <cols>
    <col min="1" max="1" width="5.28515625" style="4" customWidth="1"/>
    <col min="2" max="2" width="8.7109375" style="4"/>
    <col min="3" max="3" width="16.7109375" style="4" customWidth="1"/>
    <col min="4" max="4" width="3.85546875" style="4" customWidth="1"/>
    <col min="5" max="5" width="8.28515625" style="4" customWidth="1"/>
    <col min="6" max="9" width="14.140625" style="4" customWidth="1"/>
    <col min="10" max="10" width="2.7109375" style="4" customWidth="1"/>
    <col min="11" max="11" width="10" style="31" bestFit="1" customWidth="1"/>
    <col min="12" max="12" width="8.7109375" style="31"/>
    <col min="13" max="16384" width="8.7109375" style="4"/>
  </cols>
  <sheetData>
    <row r="1" spans="1:12" s="11" customFormat="1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2" s="11" customFormat="1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2" s="11" customFormat="1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2" s="11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2" s="11" customFormat="1" ht="15.75" customHeight="1" x14ac:dyDescent="0.25">
      <c r="A5" s="3"/>
      <c r="B5" s="3"/>
      <c r="C5" s="3"/>
      <c r="D5" s="3"/>
      <c r="E5" s="3"/>
      <c r="F5" s="3"/>
      <c r="G5" s="3"/>
      <c r="H5" s="3"/>
      <c r="I5" s="12"/>
      <c r="J5" s="3"/>
    </row>
    <row r="6" spans="1:12" s="11" customFormat="1" ht="36.75" customHeight="1" x14ac:dyDescent="0.25">
      <c r="A6" s="3"/>
      <c r="B6" s="92" t="s">
        <v>85</v>
      </c>
      <c r="C6" s="92"/>
      <c r="D6" s="92"/>
      <c r="E6" s="92"/>
      <c r="F6" s="92"/>
      <c r="G6" s="92"/>
      <c r="H6" s="92"/>
      <c r="I6" s="92"/>
      <c r="J6" s="39"/>
      <c r="K6" s="40"/>
      <c r="L6" s="41"/>
    </row>
    <row r="7" spans="1:12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</row>
    <row r="8" spans="1:12" ht="6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2" ht="18.75" customHeight="1" x14ac:dyDescent="0.25">
      <c r="A9" s="3"/>
      <c r="B9" s="96" t="s">
        <v>88</v>
      </c>
      <c r="C9" s="88"/>
      <c r="D9" s="88"/>
      <c r="E9" s="88"/>
      <c r="F9" s="88"/>
      <c r="G9" s="88"/>
      <c r="H9" s="88"/>
      <c r="I9" s="89"/>
      <c r="J9" s="3"/>
    </row>
    <row r="10" spans="1:12" ht="7.5" customHeight="1" x14ac:dyDescent="0.25">
      <c r="A10" s="3"/>
      <c r="B10" s="17"/>
      <c r="C10" s="17"/>
      <c r="D10" s="18"/>
      <c r="E10" s="18"/>
      <c r="F10" s="18"/>
      <c r="G10" s="18"/>
      <c r="H10" s="18"/>
      <c r="I10" s="19"/>
      <c r="J10" s="3"/>
    </row>
    <row r="11" spans="1:12" ht="20.25" customHeight="1" x14ac:dyDescent="0.25">
      <c r="A11" s="3"/>
      <c r="B11" s="20"/>
      <c r="C11" s="20"/>
      <c r="D11" s="21"/>
      <c r="E11" s="22"/>
      <c r="F11" s="22"/>
      <c r="G11" s="22"/>
      <c r="H11" s="22"/>
      <c r="I11" s="22" t="s">
        <v>68</v>
      </c>
      <c r="J11" s="3"/>
      <c r="L11" s="48"/>
    </row>
    <row r="12" spans="1:12" x14ac:dyDescent="0.25">
      <c r="A12" s="3"/>
      <c r="B12" s="24" t="s">
        <v>38</v>
      </c>
      <c r="C12" s="24"/>
      <c r="D12" s="26"/>
      <c r="E12" s="27"/>
      <c r="F12" s="27"/>
      <c r="G12" s="27"/>
      <c r="H12" s="27"/>
      <c r="I12" s="29">
        <v>363481</v>
      </c>
      <c r="J12" s="3"/>
    </row>
    <row r="13" spans="1:12" x14ac:dyDescent="0.25">
      <c r="A13" s="3"/>
      <c r="B13" s="24" t="s">
        <v>39</v>
      </c>
      <c r="C13" s="24"/>
      <c r="D13" s="26"/>
      <c r="E13" s="27"/>
      <c r="F13" s="27"/>
      <c r="G13" s="27"/>
      <c r="H13" s="27"/>
      <c r="I13" s="29">
        <v>35</v>
      </c>
      <c r="J13" s="3"/>
    </row>
    <row r="14" spans="1:12" x14ac:dyDescent="0.25">
      <c r="A14" s="3"/>
      <c r="B14" s="24" t="s">
        <v>34</v>
      </c>
      <c r="C14" s="24"/>
      <c r="D14" s="26"/>
      <c r="E14" s="27"/>
      <c r="F14" s="27"/>
      <c r="G14" s="27"/>
      <c r="H14" s="27"/>
      <c r="I14" s="29">
        <v>18584</v>
      </c>
      <c r="J14" s="3"/>
    </row>
    <row r="15" spans="1:12" x14ac:dyDescent="0.25">
      <c r="A15" s="3"/>
      <c r="B15" s="24" t="s">
        <v>40</v>
      </c>
      <c r="C15" s="24"/>
      <c r="D15" s="26"/>
      <c r="E15" s="27"/>
      <c r="F15" s="27"/>
      <c r="G15" s="27"/>
      <c r="H15" s="27"/>
      <c r="I15" s="29">
        <v>2870</v>
      </c>
      <c r="J15" s="3"/>
    </row>
    <row r="16" spans="1:12" x14ac:dyDescent="0.25">
      <c r="A16" s="3"/>
      <c r="B16" s="24" t="s">
        <v>35</v>
      </c>
      <c r="C16" s="24"/>
      <c r="D16" s="26"/>
      <c r="E16" s="29"/>
      <c r="F16" s="29"/>
      <c r="G16" s="29"/>
      <c r="H16" s="27"/>
      <c r="I16" s="29">
        <v>23182</v>
      </c>
      <c r="J16" s="3"/>
    </row>
    <row r="17" spans="1:14" x14ac:dyDescent="0.25">
      <c r="A17" s="3"/>
      <c r="B17" s="24" t="s">
        <v>41</v>
      </c>
      <c r="C17" s="24"/>
      <c r="D17" s="26"/>
      <c r="E17" s="27"/>
      <c r="F17" s="27"/>
      <c r="G17" s="27"/>
      <c r="H17" s="27"/>
      <c r="I17" s="29">
        <v>3053</v>
      </c>
      <c r="J17" s="3"/>
    </row>
    <row r="18" spans="1:14" x14ac:dyDescent="0.25">
      <c r="A18" s="3"/>
      <c r="B18" s="24" t="s">
        <v>42</v>
      </c>
      <c r="C18" s="24"/>
      <c r="D18" s="26"/>
      <c r="E18" s="27"/>
      <c r="F18" s="27"/>
      <c r="G18" s="27"/>
      <c r="H18" s="27"/>
      <c r="I18" s="29">
        <v>7690</v>
      </c>
      <c r="J18" s="3"/>
    </row>
    <row r="19" spans="1:14" x14ac:dyDescent="0.25">
      <c r="A19" s="3"/>
      <c r="B19" s="24" t="s">
        <v>43</v>
      </c>
      <c r="C19" s="24"/>
      <c r="D19" s="26"/>
      <c r="E19" s="27"/>
      <c r="F19" s="27"/>
      <c r="G19" s="27"/>
      <c r="H19" s="27"/>
      <c r="I19" s="29">
        <v>1398</v>
      </c>
      <c r="J19" s="3"/>
    </row>
    <row r="20" spans="1:14" x14ac:dyDescent="0.25">
      <c r="A20" s="3"/>
      <c r="B20" s="24" t="s">
        <v>44</v>
      </c>
      <c r="C20" s="24"/>
      <c r="D20" s="26"/>
      <c r="E20" s="27"/>
      <c r="F20" s="27"/>
      <c r="G20" s="27"/>
      <c r="H20" s="27"/>
      <c r="I20" s="29">
        <v>88345</v>
      </c>
      <c r="J20" s="3"/>
    </row>
    <row r="21" spans="1:14" ht="15" thickBot="1" x14ac:dyDescent="0.3">
      <c r="A21" s="3"/>
      <c r="B21" s="32" t="s">
        <v>6</v>
      </c>
      <c r="C21" s="32"/>
      <c r="D21" s="33"/>
      <c r="E21" s="33"/>
      <c r="F21" s="33"/>
      <c r="G21" s="33"/>
      <c r="H21" s="33"/>
      <c r="I21" s="33">
        <f>SUM(I12:I20)</f>
        <v>508638</v>
      </c>
      <c r="J21" s="3"/>
    </row>
    <row r="22" spans="1:14" x14ac:dyDescent="0.25">
      <c r="A22" s="3"/>
      <c r="B22" s="80" t="s">
        <v>66</v>
      </c>
      <c r="C22" s="24"/>
      <c r="D22" s="24"/>
      <c r="E22" s="34"/>
      <c r="F22" s="34"/>
      <c r="G22" s="34"/>
      <c r="H22" s="34"/>
      <c r="I22" s="34"/>
      <c r="J22" s="78"/>
    </row>
    <row r="23" spans="1:14" x14ac:dyDescent="0.25">
      <c r="A23" s="3"/>
      <c r="B23" s="24"/>
      <c r="C23" s="24"/>
      <c r="D23" s="24"/>
      <c r="E23" s="34"/>
      <c r="F23" s="34"/>
      <c r="G23" s="34"/>
      <c r="H23" s="34"/>
      <c r="I23" s="79"/>
      <c r="J23" s="3"/>
    </row>
    <row r="24" spans="1:14" x14ac:dyDescent="0.25">
      <c r="A24" s="3"/>
      <c r="B24" s="24"/>
      <c r="C24" s="24"/>
      <c r="D24" s="24"/>
      <c r="E24" s="34"/>
      <c r="F24" s="34"/>
      <c r="G24" s="34"/>
      <c r="H24" s="34"/>
      <c r="I24" s="34"/>
      <c r="J24" s="3"/>
    </row>
    <row r="25" spans="1:14" s="16" customFormat="1" ht="18.75" customHeight="1" x14ac:dyDescent="0.25">
      <c r="A25" s="3"/>
      <c r="B25" s="96" t="s">
        <v>67</v>
      </c>
      <c r="C25" s="88"/>
      <c r="D25" s="88"/>
      <c r="E25" s="88"/>
      <c r="F25" s="88"/>
      <c r="G25" s="88"/>
      <c r="H25" s="88"/>
      <c r="I25" s="89"/>
      <c r="J25" s="3"/>
      <c r="K25" s="31"/>
      <c r="L25" s="31"/>
      <c r="M25" s="4"/>
      <c r="N25" s="4"/>
    </row>
    <row r="26" spans="1:14" s="16" customFormat="1" ht="7.5" customHeight="1" x14ac:dyDescent="0.25">
      <c r="A26" s="3"/>
      <c r="B26" s="17"/>
      <c r="C26" s="17"/>
      <c r="D26" s="18"/>
      <c r="E26" s="18"/>
      <c r="F26" s="18"/>
      <c r="G26" s="18"/>
      <c r="H26" s="18"/>
      <c r="I26" s="19"/>
      <c r="J26" s="3"/>
      <c r="K26" s="31"/>
      <c r="L26" s="31"/>
      <c r="M26" s="4"/>
      <c r="N26" s="4"/>
    </row>
    <row r="27" spans="1:14" s="16" customFormat="1" ht="20.25" customHeight="1" x14ac:dyDescent="0.25">
      <c r="A27" s="3"/>
      <c r="B27" s="20"/>
      <c r="C27" s="20"/>
      <c r="D27" s="21"/>
      <c r="E27" s="22"/>
      <c r="F27" s="22"/>
      <c r="G27" s="22"/>
      <c r="H27" s="22"/>
      <c r="I27" s="22" t="s">
        <v>68</v>
      </c>
      <c r="J27" s="3"/>
      <c r="K27" s="31"/>
      <c r="L27" s="31"/>
      <c r="M27" s="4"/>
      <c r="N27" s="4"/>
    </row>
    <row r="28" spans="1:14" s="16" customFormat="1" x14ac:dyDescent="0.25">
      <c r="A28" s="3"/>
      <c r="B28" s="49" t="s">
        <v>45</v>
      </c>
      <c r="C28" s="24"/>
      <c r="D28" s="26"/>
      <c r="E28" s="27"/>
      <c r="F28" s="27"/>
      <c r="G28" s="27"/>
      <c r="H28" s="27"/>
      <c r="I28" s="50">
        <v>0</v>
      </c>
      <c r="J28" s="3"/>
      <c r="K28" s="31"/>
      <c r="L28" s="31"/>
      <c r="M28" s="4"/>
      <c r="N28" s="4"/>
    </row>
    <row r="29" spans="1:14" s="16" customFormat="1" x14ac:dyDescent="0.25">
      <c r="A29" s="3"/>
      <c r="B29" s="51" t="s">
        <v>46</v>
      </c>
      <c r="C29" s="24"/>
      <c r="D29" s="26"/>
      <c r="E29" s="27"/>
      <c r="F29" s="27"/>
      <c r="G29" s="27"/>
      <c r="H29" s="27"/>
      <c r="I29" s="50">
        <v>47</v>
      </c>
      <c r="J29" s="3"/>
      <c r="K29" s="31"/>
      <c r="L29" s="31"/>
      <c r="M29" s="4"/>
      <c r="N29" s="4"/>
    </row>
    <row r="30" spans="1:14" s="16" customFormat="1" ht="14.25" customHeight="1" x14ac:dyDescent="0.25">
      <c r="A30" s="3"/>
      <c r="B30" s="49" t="s">
        <v>47</v>
      </c>
      <c r="C30" s="24"/>
      <c r="D30" s="26"/>
      <c r="E30" s="27"/>
      <c r="F30" s="27"/>
      <c r="G30" s="27"/>
      <c r="H30" s="27"/>
      <c r="I30" s="50">
        <f>SUM(I31:I32)</f>
        <v>918</v>
      </c>
      <c r="J30" s="3"/>
      <c r="K30" s="31"/>
      <c r="L30" s="31"/>
      <c r="M30" s="4"/>
      <c r="N30" s="4"/>
    </row>
    <row r="31" spans="1:14" s="16" customFormat="1" ht="12.75" customHeight="1" x14ac:dyDescent="0.25">
      <c r="A31" s="3"/>
      <c r="B31" s="52" t="s">
        <v>48</v>
      </c>
      <c r="C31" s="24"/>
      <c r="D31" s="26"/>
      <c r="E31" s="27"/>
      <c r="F31" s="27"/>
      <c r="G31" s="27"/>
      <c r="H31" s="27"/>
      <c r="I31" s="29">
        <v>773</v>
      </c>
      <c r="J31" s="3"/>
      <c r="K31" s="31"/>
      <c r="L31" s="31"/>
      <c r="M31" s="4"/>
      <c r="N31" s="4"/>
    </row>
    <row r="32" spans="1:14" s="54" customFormat="1" x14ac:dyDescent="0.25">
      <c r="A32" s="3"/>
      <c r="B32" s="52" t="s">
        <v>49</v>
      </c>
      <c r="C32" s="24"/>
      <c r="D32" s="26"/>
      <c r="E32" s="29"/>
      <c r="F32" s="29"/>
      <c r="G32" s="29"/>
      <c r="H32" s="27"/>
      <c r="I32" s="29">
        <v>145</v>
      </c>
      <c r="J32" s="3"/>
      <c r="K32" s="53"/>
      <c r="L32" s="53"/>
    </row>
    <row r="33" spans="1:12" s="54" customFormat="1" ht="1.5" customHeight="1" thickBot="1" x14ac:dyDescent="0.3">
      <c r="A33" s="3"/>
      <c r="B33" s="32"/>
      <c r="C33" s="32"/>
      <c r="D33" s="33"/>
      <c r="E33" s="33"/>
      <c r="F33" s="33"/>
      <c r="G33" s="33"/>
      <c r="H33" s="33"/>
      <c r="I33" s="33"/>
      <c r="J33" s="3"/>
      <c r="K33" s="53"/>
      <c r="L33" s="53"/>
    </row>
    <row r="34" spans="1:12" s="54" customFormat="1" x14ac:dyDescent="0.25">
      <c r="A34" s="3"/>
      <c r="B34" s="80" t="s">
        <v>66</v>
      </c>
      <c r="C34" s="24"/>
      <c r="D34" s="24"/>
      <c r="E34" s="34"/>
      <c r="F34" s="34"/>
      <c r="G34" s="34"/>
      <c r="H34" s="34"/>
      <c r="I34" s="34"/>
      <c r="J34" s="3"/>
      <c r="K34" s="53"/>
      <c r="L34" s="53"/>
    </row>
    <row r="35" spans="1:12" s="54" customFormat="1" x14ac:dyDescent="0.25">
      <c r="A35" s="3"/>
      <c r="B35" s="24"/>
      <c r="C35" s="24"/>
      <c r="D35" s="24"/>
      <c r="E35" s="34"/>
      <c r="F35" s="34"/>
      <c r="G35" s="34"/>
      <c r="H35" s="34"/>
      <c r="I35" s="34"/>
      <c r="J35" s="3"/>
      <c r="K35" s="53"/>
      <c r="L35" s="53"/>
    </row>
    <row r="36" spans="1:12" s="54" customFormat="1" x14ac:dyDescent="0.25">
      <c r="A36" s="3"/>
      <c r="B36" s="24"/>
      <c r="C36" s="24"/>
      <c r="D36" s="24"/>
      <c r="E36" s="34"/>
      <c r="F36" s="34"/>
      <c r="G36" s="34"/>
      <c r="H36" s="34"/>
      <c r="I36" s="34"/>
      <c r="J36" s="3"/>
      <c r="K36" s="53"/>
      <c r="L36" s="53"/>
    </row>
    <row r="37" spans="1:12" ht="18.75" customHeight="1" x14ac:dyDescent="0.25">
      <c r="A37" s="3"/>
      <c r="B37" s="97" t="s">
        <v>89</v>
      </c>
      <c r="C37" s="98"/>
      <c r="D37" s="99"/>
      <c r="E37" s="99"/>
      <c r="F37" s="100"/>
      <c r="G37" s="37"/>
      <c r="H37" s="37"/>
      <c r="I37" s="37"/>
      <c r="J37" s="3"/>
    </row>
    <row r="38" spans="1:12" ht="14.25" customHeight="1" x14ac:dyDescent="0.25">
      <c r="A38" s="3"/>
      <c r="B38" s="37"/>
      <c r="C38" s="37"/>
      <c r="D38" s="37"/>
      <c r="E38" s="37"/>
      <c r="F38" s="37"/>
      <c r="G38" s="37"/>
      <c r="H38" s="37"/>
      <c r="I38" s="37"/>
      <c r="J38" s="3"/>
    </row>
    <row r="39" spans="1:12" ht="14.25" customHeight="1" x14ac:dyDescent="0.25">
      <c r="A39" s="3"/>
      <c r="B39" s="37"/>
      <c r="C39" s="37"/>
      <c r="D39" s="37"/>
      <c r="E39" s="37"/>
      <c r="F39" s="37"/>
      <c r="G39" s="37"/>
      <c r="H39" s="37"/>
      <c r="I39" s="37"/>
      <c r="J39" s="3"/>
    </row>
    <row r="40" spans="1:12" ht="14.25" customHeight="1" x14ac:dyDescent="0.25">
      <c r="A40" s="3"/>
      <c r="B40" s="37"/>
      <c r="C40" s="37"/>
      <c r="D40" s="37"/>
      <c r="E40" s="37"/>
      <c r="F40" s="37"/>
      <c r="G40" s="37"/>
      <c r="H40" s="37"/>
      <c r="I40" s="37"/>
      <c r="J40" s="3"/>
    </row>
    <row r="41" spans="1:12" ht="14.25" customHeight="1" x14ac:dyDescent="0.25">
      <c r="A41" s="3"/>
      <c r="B41" s="37"/>
      <c r="C41" s="37"/>
      <c r="D41" s="37"/>
      <c r="E41" s="37"/>
      <c r="F41" s="37"/>
      <c r="G41" s="37"/>
      <c r="H41" s="37"/>
      <c r="I41" s="37"/>
      <c r="J41" s="3"/>
    </row>
    <row r="42" spans="1:12" ht="14.25" customHeight="1" x14ac:dyDescent="0.25">
      <c r="A42" s="3"/>
      <c r="B42" s="37"/>
      <c r="C42" s="37"/>
      <c r="D42" s="37"/>
      <c r="E42" s="37"/>
      <c r="F42" s="37"/>
      <c r="G42" s="37"/>
      <c r="H42" s="37"/>
      <c r="I42" s="37"/>
      <c r="J42" s="3"/>
    </row>
    <row r="43" spans="1:12" ht="14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2" ht="14.25" customHeight="1" x14ac:dyDescent="0.25">
      <c r="A44" s="3"/>
      <c r="B44" s="8"/>
      <c r="C44" s="3"/>
      <c r="D44" s="3"/>
      <c r="E44" s="3"/>
      <c r="F44" s="3"/>
      <c r="G44" s="3"/>
      <c r="H44" s="3"/>
      <c r="I44" s="3"/>
      <c r="J44" s="3"/>
    </row>
    <row r="45" spans="1:12" ht="14.2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2" ht="14.25" customHeight="1" x14ac:dyDescent="0.25">
      <c r="A46" s="3"/>
      <c r="B46" s="8"/>
      <c r="C46" s="3"/>
      <c r="D46" s="3"/>
      <c r="E46" s="3"/>
      <c r="F46" s="3"/>
      <c r="G46" s="3"/>
      <c r="H46" s="3"/>
      <c r="I46" s="3"/>
      <c r="J46" s="3"/>
    </row>
    <row r="47" spans="1:12" ht="14.2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2" ht="14.2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8"/>
    </row>
    <row r="49" spans="1:14" ht="14.2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4" ht="14.2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4" ht="14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4" s="16" customFormat="1" ht="14.2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1"/>
      <c r="L52" s="31"/>
      <c r="M52" s="4"/>
      <c r="N52" s="4"/>
    </row>
    <row r="53" spans="1:14" s="54" customFormat="1" x14ac:dyDescent="0.25">
      <c r="A53" s="3"/>
      <c r="B53" s="8"/>
      <c r="C53" s="3"/>
      <c r="D53" s="3"/>
      <c r="E53" s="3"/>
      <c r="F53" s="3"/>
      <c r="G53" s="3"/>
      <c r="H53" s="3"/>
      <c r="I53" s="3"/>
      <c r="J53" s="3"/>
      <c r="K53" s="53"/>
      <c r="L53" s="53"/>
    </row>
    <row r="54" spans="1:14" s="54" customFormat="1" x14ac:dyDescent="0.25">
      <c r="D54" s="55"/>
      <c r="E54" s="55"/>
      <c r="K54" s="53"/>
      <c r="L54" s="53"/>
    </row>
    <row r="55" spans="1:14" s="54" customFormat="1" x14ac:dyDescent="0.25">
      <c r="K55" s="53"/>
      <c r="L55" s="53"/>
    </row>
    <row r="56" spans="1:14" s="54" customFormat="1" x14ac:dyDescent="0.25">
      <c r="K56" s="53"/>
      <c r="L56" s="53"/>
    </row>
    <row r="57" spans="1:14" s="54" customFormat="1" x14ac:dyDescent="0.25">
      <c r="K57" s="53"/>
      <c r="L57" s="53"/>
    </row>
  </sheetData>
  <mergeCells count="4">
    <mergeCell ref="B6:I6"/>
    <mergeCell ref="B9:I9"/>
    <mergeCell ref="B25:I25"/>
    <mergeCell ref="B37:F37"/>
  </mergeCells>
  <pageMargins left="0" right="0.19685039370078741" top="0" bottom="0" header="0.31496062992125984" footer="0.31496062992125984"/>
  <pageSetup paperSize="9" orientation="portrait" r:id="rId1"/>
  <headerFooter>
    <oddFooter>&amp;R&amp;"Source Sans Pro,Normal"&amp;9Servicio de Información y Difusión. &amp;"Source Sans Pro,Negrita"Año 2023 |&amp;P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4"/>
  <sheetViews>
    <sheetView workbookViewId="0"/>
  </sheetViews>
  <sheetFormatPr baseColWidth="10" defaultColWidth="8.7109375" defaultRowHeight="14.25" x14ac:dyDescent="0.25"/>
  <cols>
    <col min="1" max="1" width="5.28515625" style="4" customWidth="1"/>
    <col min="2" max="2" width="8.7109375" style="4"/>
    <col min="3" max="3" width="26" style="4" customWidth="1"/>
    <col min="4" max="4" width="5.7109375" style="4" customWidth="1"/>
    <col min="5" max="5" width="6.5703125" style="4" customWidth="1"/>
    <col min="6" max="6" width="7" style="4" bestFit="1" customWidth="1"/>
    <col min="7" max="7" width="8.5703125" style="4" customWidth="1"/>
    <col min="8" max="16" width="7.85546875" style="4" customWidth="1"/>
    <col min="17" max="17" width="2.7109375" style="4" customWidth="1"/>
    <col min="18" max="18" width="8.7109375" style="16"/>
    <col min="19" max="16384" width="8.7109375" style="4"/>
  </cols>
  <sheetData>
    <row r="1" spans="1:17" s="11" customFormat="1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s="11" customFormat="1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s="11" customFormat="1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s="11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11" customFormat="1" ht="15.75" customHeight="1" x14ac:dyDescent="0.25">
      <c r="A5" s="3"/>
      <c r="B5" s="3"/>
      <c r="C5" s="3"/>
      <c r="D5" s="3"/>
      <c r="E5" s="3"/>
      <c r="F5" s="3"/>
      <c r="G5" s="3"/>
      <c r="H5" s="3"/>
      <c r="I5" s="12"/>
      <c r="J5" s="3"/>
      <c r="K5" s="3"/>
      <c r="L5" s="3"/>
      <c r="M5" s="3"/>
      <c r="N5" s="3"/>
      <c r="O5" s="3"/>
      <c r="P5" s="3"/>
      <c r="Q5" s="3"/>
    </row>
    <row r="6" spans="1:17" s="11" customFormat="1" ht="36.75" customHeight="1" x14ac:dyDescent="0.25">
      <c r="A6" s="3"/>
      <c r="B6" s="92" t="s">
        <v>85</v>
      </c>
      <c r="C6" s="92"/>
      <c r="D6" s="92"/>
      <c r="E6" s="92"/>
      <c r="F6" s="92"/>
      <c r="G6" s="92"/>
      <c r="H6" s="92"/>
      <c r="I6" s="92"/>
      <c r="J6" s="92"/>
      <c r="K6" s="92"/>
      <c r="L6" s="13"/>
      <c r="M6" s="3"/>
      <c r="N6" s="3"/>
      <c r="O6" s="3"/>
      <c r="P6" s="3"/>
      <c r="Q6" s="3"/>
    </row>
    <row r="7" spans="1:17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6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8.75" customHeight="1" x14ac:dyDescent="0.25">
      <c r="A9" s="3"/>
      <c r="B9" s="93" t="s">
        <v>90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5"/>
      <c r="Q9" s="3"/>
    </row>
    <row r="10" spans="1:17" ht="7.5" customHeight="1" x14ac:dyDescent="0.25">
      <c r="A10" s="3"/>
      <c r="B10" s="17"/>
      <c r="C10" s="17"/>
      <c r="D10" s="18"/>
      <c r="E10" s="18"/>
      <c r="F10" s="18"/>
      <c r="G10" s="18"/>
      <c r="H10" s="18"/>
      <c r="I10" s="18"/>
      <c r="J10" s="18"/>
      <c r="K10" s="18"/>
      <c r="L10" s="19"/>
      <c r="M10" s="19"/>
      <c r="N10" s="19"/>
      <c r="O10" s="19"/>
      <c r="P10" s="3"/>
      <c r="Q10" s="3"/>
    </row>
    <row r="11" spans="1:17" ht="20.25" customHeight="1" x14ac:dyDescent="0.25">
      <c r="A11" s="3"/>
      <c r="B11" s="20"/>
      <c r="C11" s="20"/>
      <c r="D11" s="21" t="s">
        <v>5</v>
      </c>
      <c r="E11" s="22" t="s">
        <v>14</v>
      </c>
      <c r="F11" s="22" t="s">
        <v>15</v>
      </c>
      <c r="G11" s="22" t="s">
        <v>16</v>
      </c>
      <c r="H11" s="22" t="s">
        <v>17</v>
      </c>
      <c r="I11" s="22" t="s">
        <v>18</v>
      </c>
      <c r="J11" s="22" t="s">
        <v>19</v>
      </c>
      <c r="K11" s="22" t="s">
        <v>20</v>
      </c>
      <c r="L11" s="22" t="s">
        <v>21</v>
      </c>
      <c r="M11" s="22" t="s">
        <v>22</v>
      </c>
      <c r="N11" s="22" t="s">
        <v>23</v>
      </c>
      <c r="O11" s="22" t="s">
        <v>24</v>
      </c>
      <c r="P11" s="22" t="s">
        <v>6</v>
      </c>
      <c r="Q11" s="3"/>
    </row>
    <row r="12" spans="1:17" x14ac:dyDescent="0.25">
      <c r="A12" s="3"/>
      <c r="B12" s="3" t="s">
        <v>53</v>
      </c>
      <c r="C12" s="66"/>
      <c r="D12" s="75">
        <v>2</v>
      </c>
      <c r="E12" s="76">
        <v>4</v>
      </c>
      <c r="F12" s="76">
        <v>11</v>
      </c>
      <c r="G12" s="76">
        <v>5</v>
      </c>
      <c r="H12" s="76">
        <v>7</v>
      </c>
      <c r="I12" s="76">
        <v>2</v>
      </c>
      <c r="J12" s="76">
        <v>0</v>
      </c>
      <c r="K12" s="76">
        <v>0</v>
      </c>
      <c r="L12" s="76">
        <v>0</v>
      </c>
      <c r="M12" s="76">
        <v>2</v>
      </c>
      <c r="N12" s="76">
        <v>4</v>
      </c>
      <c r="O12" s="76">
        <v>0</v>
      </c>
      <c r="P12" s="43">
        <f t="shared" ref="P12:P19" si="0">SUM(D12:O12)</f>
        <v>37</v>
      </c>
      <c r="Q12" s="3"/>
    </row>
    <row r="13" spans="1:17" x14ac:dyDescent="0.25">
      <c r="A13" s="3"/>
      <c r="B13" s="3" t="s">
        <v>54</v>
      </c>
      <c r="C13" s="66"/>
      <c r="D13" s="75">
        <v>0</v>
      </c>
      <c r="E13" s="76">
        <v>1</v>
      </c>
      <c r="F13" s="76">
        <v>2</v>
      </c>
      <c r="G13" s="76">
        <v>1</v>
      </c>
      <c r="H13" s="76">
        <v>1</v>
      </c>
      <c r="I13" s="76">
        <v>0</v>
      </c>
      <c r="J13" s="76">
        <v>0</v>
      </c>
      <c r="K13" s="76">
        <v>0</v>
      </c>
      <c r="L13" s="76">
        <v>1</v>
      </c>
      <c r="M13" s="76">
        <v>1</v>
      </c>
      <c r="N13" s="76">
        <v>0</v>
      </c>
      <c r="O13" s="76">
        <v>3</v>
      </c>
      <c r="P13" s="43">
        <f t="shared" si="0"/>
        <v>10</v>
      </c>
      <c r="Q13" s="3"/>
    </row>
    <row r="14" spans="1:17" x14ac:dyDescent="0.25">
      <c r="A14" s="3"/>
      <c r="B14" s="3" t="s">
        <v>55</v>
      </c>
      <c r="C14" s="66"/>
      <c r="D14" s="75">
        <v>1</v>
      </c>
      <c r="E14" s="76">
        <v>6</v>
      </c>
      <c r="F14" s="76">
        <v>6</v>
      </c>
      <c r="G14" s="76">
        <v>4</v>
      </c>
      <c r="H14" s="76">
        <v>9</v>
      </c>
      <c r="I14" s="76">
        <v>9</v>
      </c>
      <c r="J14" s="76">
        <v>0</v>
      </c>
      <c r="K14" s="76">
        <v>0</v>
      </c>
      <c r="L14" s="76">
        <v>1</v>
      </c>
      <c r="M14" s="76">
        <v>3</v>
      </c>
      <c r="N14" s="76">
        <v>6</v>
      </c>
      <c r="O14" s="76">
        <v>1</v>
      </c>
      <c r="P14" s="43">
        <f t="shared" si="0"/>
        <v>46</v>
      </c>
      <c r="Q14" s="3"/>
    </row>
    <row r="15" spans="1:17" x14ac:dyDescent="0.25">
      <c r="A15" s="3"/>
      <c r="B15" s="3" t="s">
        <v>56</v>
      </c>
      <c r="C15" s="66"/>
      <c r="D15" s="75">
        <v>7</v>
      </c>
      <c r="E15" s="76">
        <v>9</v>
      </c>
      <c r="F15" s="76">
        <v>11</v>
      </c>
      <c r="G15" s="76">
        <v>7</v>
      </c>
      <c r="H15" s="76">
        <v>9</v>
      </c>
      <c r="I15" s="76">
        <v>6</v>
      </c>
      <c r="J15" s="76">
        <v>0</v>
      </c>
      <c r="K15" s="76">
        <v>0</v>
      </c>
      <c r="L15" s="76">
        <v>2</v>
      </c>
      <c r="M15" s="76">
        <v>10</v>
      </c>
      <c r="N15" s="76">
        <v>14</v>
      </c>
      <c r="O15" s="76">
        <v>5</v>
      </c>
      <c r="P15" s="43">
        <f t="shared" si="0"/>
        <v>80</v>
      </c>
      <c r="Q15" s="3"/>
    </row>
    <row r="16" spans="1:17" x14ac:dyDescent="0.25">
      <c r="A16" s="3"/>
      <c r="B16" s="3" t="s">
        <v>57</v>
      </c>
      <c r="C16" s="66"/>
      <c r="D16" s="75">
        <v>0</v>
      </c>
      <c r="E16" s="76">
        <v>3</v>
      </c>
      <c r="F16" s="76">
        <v>9</v>
      </c>
      <c r="G16" s="76">
        <v>6</v>
      </c>
      <c r="H16" s="76">
        <v>6</v>
      </c>
      <c r="I16" s="76">
        <v>2</v>
      </c>
      <c r="J16" s="76">
        <v>0</v>
      </c>
      <c r="K16" s="76">
        <v>0</v>
      </c>
      <c r="L16" s="76">
        <v>0</v>
      </c>
      <c r="M16" s="76">
        <v>1</v>
      </c>
      <c r="N16" s="76">
        <v>1</v>
      </c>
      <c r="O16" s="76">
        <v>0</v>
      </c>
      <c r="P16" s="43">
        <f t="shared" si="0"/>
        <v>28</v>
      </c>
      <c r="Q16" s="3"/>
    </row>
    <row r="17" spans="1:18" x14ac:dyDescent="0.25">
      <c r="A17" s="3"/>
      <c r="B17" s="3" t="s">
        <v>58</v>
      </c>
      <c r="C17" s="66"/>
      <c r="D17" s="75">
        <v>1</v>
      </c>
      <c r="E17" s="76">
        <v>2</v>
      </c>
      <c r="F17" s="76">
        <v>2</v>
      </c>
      <c r="G17" s="76">
        <v>4</v>
      </c>
      <c r="H17" s="76">
        <v>2</v>
      </c>
      <c r="I17" s="76">
        <v>1</v>
      </c>
      <c r="J17" s="76">
        <v>0</v>
      </c>
      <c r="K17" s="76">
        <v>0</v>
      </c>
      <c r="L17" s="76">
        <v>2</v>
      </c>
      <c r="M17" s="76">
        <v>6</v>
      </c>
      <c r="N17" s="76">
        <v>2</v>
      </c>
      <c r="O17" s="76">
        <v>0</v>
      </c>
      <c r="P17" s="43">
        <f t="shared" si="0"/>
        <v>22</v>
      </c>
      <c r="Q17" s="3"/>
    </row>
    <row r="18" spans="1:18" x14ac:dyDescent="0.25">
      <c r="A18" s="3"/>
      <c r="B18" s="3" t="s">
        <v>59</v>
      </c>
      <c r="C18" s="42"/>
      <c r="D18" s="29">
        <v>0</v>
      </c>
      <c r="E18" s="29">
        <v>2</v>
      </c>
      <c r="F18" s="29">
        <v>1</v>
      </c>
      <c r="G18" s="29">
        <v>0</v>
      </c>
      <c r="H18" s="29">
        <v>1</v>
      </c>
      <c r="I18" s="29">
        <v>1</v>
      </c>
      <c r="J18" s="29">
        <v>1</v>
      </c>
      <c r="K18" s="29">
        <v>0</v>
      </c>
      <c r="L18" s="29">
        <v>2</v>
      </c>
      <c r="M18" s="29">
        <v>0</v>
      </c>
      <c r="N18" s="29">
        <v>0</v>
      </c>
      <c r="O18" s="29">
        <v>0</v>
      </c>
      <c r="P18" s="43">
        <f t="shared" si="0"/>
        <v>8</v>
      </c>
      <c r="Q18" s="3"/>
      <c r="R18" s="16" t="s">
        <v>28</v>
      </c>
    </row>
    <row r="19" spans="1:18" x14ac:dyDescent="0.25">
      <c r="A19" s="3"/>
      <c r="B19" s="3" t="s">
        <v>60</v>
      </c>
      <c r="C19" s="42"/>
      <c r="D19" s="29">
        <v>9</v>
      </c>
      <c r="E19" s="29">
        <v>11</v>
      </c>
      <c r="F19" s="29">
        <v>14</v>
      </c>
      <c r="G19" s="29">
        <v>9</v>
      </c>
      <c r="H19" s="29">
        <v>10</v>
      </c>
      <c r="I19" s="29">
        <v>5</v>
      </c>
      <c r="J19" s="29">
        <v>0</v>
      </c>
      <c r="K19" s="29">
        <v>0</v>
      </c>
      <c r="L19" s="29">
        <v>6</v>
      </c>
      <c r="M19" s="29">
        <v>16</v>
      </c>
      <c r="N19" s="29">
        <v>13</v>
      </c>
      <c r="O19" s="29">
        <v>11</v>
      </c>
      <c r="P19" s="43">
        <f t="shared" si="0"/>
        <v>104</v>
      </c>
      <c r="Q19" s="3"/>
      <c r="R19" s="16" t="s">
        <v>29</v>
      </c>
    </row>
    <row r="20" spans="1:18" ht="6.75" customHeight="1" x14ac:dyDescent="0.25">
      <c r="A20" s="3"/>
      <c r="B20" s="42"/>
      <c r="C20" s="42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45"/>
      <c r="Q20" s="3"/>
    </row>
    <row r="21" spans="1:18" ht="15" thickBot="1" x14ac:dyDescent="0.3">
      <c r="A21" s="3"/>
      <c r="B21" s="23" t="s">
        <v>52</v>
      </c>
      <c r="C21" s="42"/>
      <c r="D21" s="67">
        <f>SUM(D12:D20)</f>
        <v>20</v>
      </c>
      <c r="E21" s="67">
        <f t="shared" ref="E21:P21" si="1">SUM(E12:E20)</f>
        <v>38</v>
      </c>
      <c r="F21" s="67">
        <f t="shared" si="1"/>
        <v>56</v>
      </c>
      <c r="G21" s="67">
        <f t="shared" si="1"/>
        <v>36</v>
      </c>
      <c r="H21" s="67">
        <f t="shared" si="1"/>
        <v>45</v>
      </c>
      <c r="I21" s="67">
        <f t="shared" si="1"/>
        <v>26</v>
      </c>
      <c r="J21" s="67">
        <f t="shared" si="1"/>
        <v>1</v>
      </c>
      <c r="K21" s="67">
        <f t="shared" si="1"/>
        <v>0</v>
      </c>
      <c r="L21" s="67">
        <f t="shared" si="1"/>
        <v>14</v>
      </c>
      <c r="M21" s="67">
        <f t="shared" si="1"/>
        <v>39</v>
      </c>
      <c r="N21" s="67">
        <f t="shared" si="1"/>
        <v>40</v>
      </c>
      <c r="O21" s="67">
        <f t="shared" si="1"/>
        <v>20</v>
      </c>
      <c r="P21" s="67">
        <f t="shared" si="1"/>
        <v>335</v>
      </c>
      <c r="Q21" s="3"/>
      <c r="R21" s="31"/>
    </row>
    <row r="22" spans="1:18" s="16" customFormat="1" ht="14.25" customHeight="1" x14ac:dyDescent="0.25">
      <c r="A22" s="3"/>
      <c r="B22" s="71" t="s">
        <v>33</v>
      </c>
      <c r="C22" s="58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59"/>
      <c r="Q22" s="3"/>
    </row>
    <row r="23" spans="1:18" s="16" customFormat="1" x14ac:dyDescent="0.25">
      <c r="A23" s="3"/>
      <c r="B23" s="80" t="s">
        <v>66</v>
      </c>
      <c r="C23" s="23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3"/>
    </row>
    <row r="24" spans="1:18" s="16" customFormat="1" x14ac:dyDescent="0.25">
      <c r="A24" s="3"/>
      <c r="B24" s="15"/>
      <c r="C24" s="24"/>
      <c r="D24" s="2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5"/>
      <c r="P24" s="3"/>
      <c r="Q24" s="3"/>
    </row>
    <row r="25" spans="1:18" s="16" customFormat="1" ht="18.75" customHeight="1" x14ac:dyDescent="0.25">
      <c r="A25" s="3"/>
      <c r="B25" s="102" t="s">
        <v>91</v>
      </c>
      <c r="C25" s="103"/>
      <c r="D25" s="103"/>
      <c r="E25" s="103"/>
      <c r="F25" s="103"/>
      <c r="G25" s="103"/>
      <c r="H25" s="103"/>
      <c r="I25" s="104"/>
      <c r="J25" s="37"/>
      <c r="K25" s="37"/>
      <c r="L25" s="37"/>
      <c r="M25" s="37"/>
      <c r="N25" s="37"/>
      <c r="O25" s="37"/>
      <c r="P25" s="37"/>
      <c r="Q25" s="3"/>
    </row>
    <row r="26" spans="1:18" s="16" customFormat="1" ht="7.5" customHeight="1" x14ac:dyDescent="0.25">
      <c r="A26" s="3"/>
      <c r="B26" s="69"/>
      <c r="C26" s="69"/>
      <c r="D26" s="69"/>
      <c r="E26" s="69"/>
      <c r="F26" s="69"/>
      <c r="G26" s="69"/>
      <c r="H26" s="3"/>
      <c r="I26" s="3"/>
      <c r="J26" s="3"/>
      <c r="K26" s="3"/>
      <c r="L26" s="3"/>
      <c r="M26" s="3"/>
      <c r="N26" s="36"/>
      <c r="O26" s="3"/>
      <c r="P26" s="3"/>
      <c r="Q26" s="3"/>
    </row>
    <row r="27" spans="1:18" s="16" customFormat="1" ht="39.75" customHeight="1" x14ac:dyDescent="0.25">
      <c r="A27" s="3"/>
      <c r="B27" s="20" t="s">
        <v>61</v>
      </c>
      <c r="C27" s="20"/>
      <c r="D27" s="77"/>
      <c r="E27" s="105" t="s">
        <v>64</v>
      </c>
      <c r="F27" s="105" t="s">
        <v>65</v>
      </c>
      <c r="G27" s="105" t="s">
        <v>65</v>
      </c>
      <c r="H27" s="105"/>
      <c r="I27" s="21" t="s">
        <v>6</v>
      </c>
      <c r="J27" s="3"/>
      <c r="K27" s="3"/>
      <c r="L27" s="3"/>
      <c r="M27" s="3"/>
      <c r="N27" s="36"/>
      <c r="O27" s="3"/>
      <c r="P27" s="3"/>
      <c r="Q27" s="3"/>
    </row>
    <row r="28" spans="1:18" s="16" customFormat="1" x14ac:dyDescent="0.25">
      <c r="A28" s="3"/>
      <c r="B28" s="3" t="s">
        <v>53</v>
      </c>
      <c r="C28" s="3"/>
      <c r="D28" s="3"/>
      <c r="E28" s="106">
        <v>1</v>
      </c>
      <c r="F28" s="106"/>
      <c r="G28" s="107">
        <v>36</v>
      </c>
      <c r="H28" s="107"/>
      <c r="I28" s="8">
        <f>SUM(E28:H28)</f>
        <v>37</v>
      </c>
      <c r="J28" s="3"/>
      <c r="K28" s="3"/>
      <c r="L28" s="3"/>
      <c r="M28" s="3"/>
      <c r="N28" s="36"/>
      <c r="O28" s="3"/>
      <c r="P28" s="3"/>
      <c r="Q28" s="3"/>
    </row>
    <row r="29" spans="1:18" s="16" customFormat="1" x14ac:dyDescent="0.25">
      <c r="A29" s="3"/>
      <c r="B29" s="3" t="s">
        <v>54</v>
      </c>
      <c r="C29" s="3"/>
      <c r="D29" s="3"/>
      <c r="E29" s="106">
        <v>0</v>
      </c>
      <c r="F29" s="106"/>
      <c r="G29" s="107">
        <v>10</v>
      </c>
      <c r="H29" s="107"/>
      <c r="I29" s="8">
        <f t="shared" ref="I29:I35" si="2">SUM(E29:H29)</f>
        <v>10</v>
      </c>
      <c r="J29" s="3"/>
      <c r="K29" s="3"/>
      <c r="L29" s="3"/>
      <c r="M29" s="3"/>
      <c r="N29" s="36"/>
      <c r="O29" s="3"/>
      <c r="P29" s="3"/>
      <c r="Q29" s="3"/>
    </row>
    <row r="30" spans="1:18" s="16" customFormat="1" x14ac:dyDescent="0.25">
      <c r="A30" s="3"/>
      <c r="B30" s="3" t="s">
        <v>55</v>
      </c>
      <c r="C30" s="3"/>
      <c r="D30" s="3"/>
      <c r="E30" s="106">
        <v>23</v>
      </c>
      <c r="F30" s="106"/>
      <c r="G30" s="107">
        <v>23</v>
      </c>
      <c r="H30" s="107"/>
      <c r="I30" s="8">
        <f t="shared" si="2"/>
        <v>46</v>
      </c>
      <c r="J30" s="3"/>
      <c r="K30" s="3"/>
      <c r="L30" s="3"/>
      <c r="M30" s="3"/>
      <c r="N30" s="36"/>
      <c r="O30" s="3"/>
      <c r="P30" s="3"/>
      <c r="Q30" s="3"/>
    </row>
    <row r="31" spans="1:18" s="16" customFormat="1" x14ac:dyDescent="0.25">
      <c r="A31" s="3"/>
      <c r="B31" s="3" t="s">
        <v>56</v>
      </c>
      <c r="C31" s="3"/>
      <c r="D31" s="3"/>
      <c r="E31" s="107">
        <v>49</v>
      </c>
      <c r="F31" s="107"/>
      <c r="G31" s="107">
        <v>31</v>
      </c>
      <c r="H31" s="107"/>
      <c r="I31" s="8">
        <f t="shared" si="2"/>
        <v>80</v>
      </c>
      <c r="J31" s="3"/>
      <c r="K31" s="3"/>
      <c r="L31" s="3"/>
      <c r="M31" s="3"/>
      <c r="N31" s="36"/>
      <c r="O31" s="3"/>
      <c r="P31" s="38"/>
      <c r="Q31" s="38"/>
    </row>
    <row r="32" spans="1:18" s="16" customFormat="1" x14ac:dyDescent="0.25">
      <c r="A32" s="3"/>
      <c r="B32" s="3" t="s">
        <v>57</v>
      </c>
      <c r="C32" s="3"/>
      <c r="D32" s="3"/>
      <c r="E32" s="106">
        <v>17</v>
      </c>
      <c r="F32" s="106"/>
      <c r="G32" s="107">
        <v>11</v>
      </c>
      <c r="H32" s="107"/>
      <c r="I32" s="8">
        <f t="shared" si="2"/>
        <v>28</v>
      </c>
      <c r="J32" s="3"/>
      <c r="K32" s="3"/>
      <c r="L32" s="3"/>
      <c r="M32" s="3"/>
      <c r="N32" s="36"/>
      <c r="O32" s="3"/>
      <c r="P32" s="3"/>
      <c r="Q32" s="3"/>
    </row>
    <row r="33" spans="1:17" s="16" customFormat="1" x14ac:dyDescent="0.25">
      <c r="A33" s="3"/>
      <c r="B33" s="3" t="s">
        <v>58</v>
      </c>
      <c r="C33" s="3"/>
      <c r="D33" s="3"/>
      <c r="E33" s="107">
        <v>14</v>
      </c>
      <c r="F33" s="107"/>
      <c r="G33" s="107">
        <v>8</v>
      </c>
      <c r="H33" s="107"/>
      <c r="I33" s="8">
        <f t="shared" si="2"/>
        <v>22</v>
      </c>
      <c r="J33" s="3"/>
      <c r="K33" s="3"/>
      <c r="L33" s="3"/>
      <c r="M33" s="3"/>
      <c r="N33" s="36"/>
      <c r="O33" s="3"/>
      <c r="P33" s="3"/>
      <c r="Q33" s="3"/>
    </row>
    <row r="34" spans="1:17" s="16" customFormat="1" x14ac:dyDescent="0.25">
      <c r="A34" s="3"/>
      <c r="B34" s="3" t="s">
        <v>59</v>
      </c>
      <c r="C34" s="3"/>
      <c r="D34" s="3"/>
      <c r="E34" s="107">
        <v>5</v>
      </c>
      <c r="F34" s="107"/>
      <c r="G34" s="107">
        <v>3</v>
      </c>
      <c r="H34" s="107"/>
      <c r="I34" s="8">
        <f t="shared" si="2"/>
        <v>8</v>
      </c>
      <c r="J34" s="3"/>
      <c r="K34" s="3"/>
      <c r="L34" s="3"/>
      <c r="M34" s="3"/>
      <c r="N34" s="36"/>
      <c r="O34" s="3"/>
      <c r="P34" s="3"/>
      <c r="Q34" s="3"/>
    </row>
    <row r="35" spans="1:17" s="16" customFormat="1" x14ac:dyDescent="0.25">
      <c r="A35" s="3"/>
      <c r="B35" s="3" t="s">
        <v>60</v>
      </c>
      <c r="C35" s="3"/>
      <c r="D35" s="3"/>
      <c r="E35" s="107">
        <v>21</v>
      </c>
      <c r="F35" s="107"/>
      <c r="G35" s="107">
        <v>83</v>
      </c>
      <c r="H35" s="107"/>
      <c r="I35" s="8">
        <f t="shared" si="2"/>
        <v>104</v>
      </c>
      <c r="J35" s="3"/>
      <c r="K35" s="3"/>
      <c r="L35" s="3"/>
      <c r="M35" s="3"/>
      <c r="N35" s="36"/>
      <c r="O35" s="3"/>
      <c r="P35" s="3"/>
      <c r="Q35" s="3"/>
    </row>
    <row r="36" spans="1:17" s="16" customFormat="1" ht="5.25" customHeight="1" x14ac:dyDescent="0.25">
      <c r="A36" s="3"/>
      <c r="B36" s="3"/>
      <c r="C36" s="3"/>
      <c r="D36" s="3"/>
      <c r="E36" s="8"/>
      <c r="F36" s="3"/>
      <c r="G36" s="8"/>
      <c r="H36" s="3"/>
      <c r="I36" s="8"/>
      <c r="J36" s="3"/>
      <c r="K36" s="3"/>
      <c r="L36" s="3"/>
      <c r="M36" s="3"/>
      <c r="N36" s="36"/>
      <c r="O36" s="3"/>
      <c r="P36" s="3"/>
      <c r="Q36" s="3"/>
    </row>
    <row r="37" spans="1:17" s="16" customFormat="1" ht="15" thickBot="1" x14ac:dyDescent="0.3">
      <c r="A37" s="3"/>
      <c r="B37" s="32" t="s">
        <v>6</v>
      </c>
      <c r="C37" s="63"/>
      <c r="D37" s="64"/>
      <c r="E37" s="101">
        <f>SUM(E28:F35)</f>
        <v>130</v>
      </c>
      <c r="F37" s="101"/>
      <c r="G37" s="101">
        <f>SUM(G28:H35)</f>
        <v>205</v>
      </c>
      <c r="H37" s="101"/>
      <c r="I37" s="65">
        <f>SUM(I28:I36)</f>
        <v>335</v>
      </c>
      <c r="J37" s="3"/>
      <c r="K37" s="3"/>
      <c r="L37" s="3"/>
      <c r="M37" s="3"/>
      <c r="N37" s="36"/>
      <c r="O37" s="3"/>
      <c r="P37" s="3"/>
      <c r="Q37" s="3"/>
    </row>
    <row r="38" spans="1:17" s="16" customFormat="1" x14ac:dyDescent="0.2">
      <c r="A38" s="3"/>
      <c r="B38" s="71" t="s">
        <v>33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6"/>
      <c r="O38" s="3"/>
      <c r="P38" s="3"/>
      <c r="Q38" s="3"/>
    </row>
    <row r="39" spans="1:17" s="16" customFormat="1" x14ac:dyDescent="0.2">
      <c r="A39" s="3"/>
      <c r="B39" s="80" t="s">
        <v>66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6"/>
      <c r="O39" s="3"/>
      <c r="P39" s="3"/>
      <c r="Q39" s="3"/>
    </row>
    <row r="40" spans="1:17" s="16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6"/>
      <c r="O40" s="3"/>
      <c r="P40" s="38"/>
      <c r="Q40" s="3"/>
    </row>
    <row r="41" spans="1:17" s="16" customFormat="1" ht="6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6"/>
      <c r="O41" s="3"/>
      <c r="P41" s="3"/>
      <c r="Q41" s="3"/>
    </row>
    <row r="42" spans="1:17" s="16" customFormat="1" ht="12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4" spans="1:17" s="16" customFormat="1" ht="6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</sheetData>
  <mergeCells count="23">
    <mergeCell ref="G34:H34"/>
    <mergeCell ref="G35:H35"/>
    <mergeCell ref="B6:K6"/>
    <mergeCell ref="B9:P9"/>
    <mergeCell ref="G27:H27"/>
    <mergeCell ref="G28:H28"/>
    <mergeCell ref="G29:H29"/>
    <mergeCell ref="E37:F37"/>
    <mergeCell ref="B25:I25"/>
    <mergeCell ref="G37:H37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G30:H30"/>
    <mergeCell ref="G31:H31"/>
    <mergeCell ref="G32:H32"/>
    <mergeCell ref="G33:H33"/>
  </mergeCells>
  <pageMargins left="0" right="0.19685039370078741" top="0" bottom="0" header="0.31496062992125984" footer="0.31496062992125984"/>
  <pageSetup paperSize="9" orientation="landscape" r:id="rId1"/>
  <headerFooter>
    <oddFooter>&amp;R&amp;"Source Sans Pro,Normal"&amp;9Servicio de Información y Difusión. &amp;"Source Sans Pro,Negrita"Año 2023 |&amp;P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41"/>
  <sheetViews>
    <sheetView workbookViewId="0"/>
  </sheetViews>
  <sheetFormatPr baseColWidth="10" defaultColWidth="8.7109375" defaultRowHeight="14.25" x14ac:dyDescent="0.25"/>
  <cols>
    <col min="1" max="1" width="5.28515625" style="4" customWidth="1"/>
    <col min="2" max="2" width="8.7109375" style="4"/>
    <col min="3" max="3" width="16.7109375" style="4" customWidth="1"/>
    <col min="4" max="4" width="8.140625" style="4" customWidth="1"/>
    <col min="5" max="16" width="8.5703125" style="4" customWidth="1"/>
    <col min="17" max="17" width="2.7109375" style="4" customWidth="1"/>
    <col min="18" max="18" width="10" style="16" bestFit="1" customWidth="1"/>
    <col min="19" max="16384" width="8.7109375" style="4"/>
  </cols>
  <sheetData>
    <row r="1" spans="1:18" s="11" customFormat="1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s="11" customFormat="1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s="11" customFormat="1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s="11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8" s="11" customFormat="1" ht="15.75" customHeight="1" x14ac:dyDescent="0.25">
      <c r="A5" s="3"/>
      <c r="B5" s="3"/>
      <c r="C5" s="3"/>
      <c r="D5" s="3"/>
      <c r="E5" s="3"/>
      <c r="F5" s="3"/>
      <c r="G5" s="3"/>
      <c r="H5" s="3"/>
      <c r="I5" s="12"/>
      <c r="J5" s="3"/>
      <c r="K5" s="3"/>
      <c r="L5" s="3"/>
      <c r="M5" s="3"/>
      <c r="N5" s="3"/>
      <c r="O5" s="3"/>
      <c r="P5" s="3"/>
      <c r="Q5" s="3"/>
    </row>
    <row r="6" spans="1:18" s="11" customFormat="1" ht="36.75" customHeight="1" x14ac:dyDescent="0.25">
      <c r="A6" s="3"/>
      <c r="B6" s="92" t="s">
        <v>85</v>
      </c>
      <c r="C6" s="92"/>
      <c r="D6" s="92"/>
      <c r="E6" s="92"/>
      <c r="F6" s="92"/>
      <c r="G6" s="92"/>
      <c r="H6" s="92"/>
      <c r="I6" s="92"/>
      <c r="J6" s="92"/>
      <c r="K6" s="92"/>
      <c r="L6" s="13"/>
      <c r="M6" s="3"/>
      <c r="N6" s="3"/>
      <c r="O6" s="3"/>
      <c r="P6" s="3"/>
      <c r="Q6" s="3"/>
    </row>
    <row r="7" spans="1:18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8" ht="6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8" ht="18.75" customHeight="1" x14ac:dyDescent="0.25">
      <c r="A9" s="3"/>
      <c r="B9" s="87" t="s">
        <v>92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9"/>
      <c r="Q9" s="3"/>
    </row>
    <row r="10" spans="1:18" ht="7.5" customHeight="1" x14ac:dyDescent="0.25">
      <c r="A10" s="3"/>
      <c r="B10" s="17"/>
      <c r="C10" s="17"/>
      <c r="D10" s="18"/>
      <c r="E10" s="18"/>
      <c r="F10" s="18"/>
      <c r="G10" s="18"/>
      <c r="H10" s="18"/>
      <c r="I10" s="18"/>
      <c r="J10" s="18"/>
      <c r="K10" s="18"/>
      <c r="L10" s="19"/>
      <c r="M10" s="19"/>
      <c r="N10" s="19"/>
      <c r="O10" s="19"/>
      <c r="P10" s="3"/>
      <c r="Q10" s="3"/>
    </row>
    <row r="11" spans="1:18" ht="20.25" customHeight="1" x14ac:dyDescent="0.25">
      <c r="A11" s="3"/>
      <c r="B11" s="22"/>
      <c r="C11" s="22"/>
      <c r="D11" s="22"/>
      <c r="E11" s="22"/>
      <c r="F11" s="22">
        <v>2013</v>
      </c>
      <c r="G11" s="22">
        <v>2014</v>
      </c>
      <c r="H11" s="22">
        <v>2015</v>
      </c>
      <c r="I11" s="22">
        <v>2016</v>
      </c>
      <c r="J11" s="22">
        <v>2017</v>
      </c>
      <c r="K11" s="22">
        <v>2018</v>
      </c>
      <c r="L11" s="22">
        <v>2019</v>
      </c>
      <c r="M11" s="22">
        <v>2020</v>
      </c>
      <c r="N11" s="22">
        <v>2021</v>
      </c>
      <c r="O11" s="22">
        <v>2022</v>
      </c>
      <c r="P11" s="22">
        <v>2023</v>
      </c>
      <c r="Q11" s="3"/>
    </row>
    <row r="12" spans="1:18" ht="14.25" customHeight="1" x14ac:dyDescent="0.25">
      <c r="A12" s="3"/>
      <c r="B12" s="23" t="s">
        <v>7</v>
      </c>
      <c r="C12" s="23"/>
      <c r="D12" s="28"/>
      <c r="E12" s="28"/>
      <c r="F12" s="29">
        <v>212675</v>
      </c>
      <c r="G12" s="29">
        <v>209539</v>
      </c>
      <c r="H12" s="29">
        <v>264341</v>
      </c>
      <c r="I12" s="29">
        <v>298432</v>
      </c>
      <c r="J12" s="29">
        <v>297085</v>
      </c>
      <c r="K12" s="29">
        <v>283369</v>
      </c>
      <c r="L12" s="29">
        <v>285205</v>
      </c>
      <c r="M12" s="29">
        <v>97612</v>
      </c>
      <c r="N12" s="29">
        <v>82852</v>
      </c>
      <c r="O12" s="29">
        <v>124892</v>
      </c>
      <c r="P12" s="29">
        <v>132811</v>
      </c>
      <c r="Q12" s="3"/>
      <c r="R12" s="31"/>
    </row>
    <row r="13" spans="1:18" x14ac:dyDescent="0.25">
      <c r="A13" s="3"/>
      <c r="B13" s="23" t="s">
        <v>30</v>
      </c>
      <c r="C13" s="42"/>
      <c r="D13" s="26"/>
      <c r="E13" s="27"/>
      <c r="F13" s="29">
        <v>8568</v>
      </c>
      <c r="G13" s="29">
        <v>8824</v>
      </c>
      <c r="H13" s="29">
        <v>9145</v>
      </c>
      <c r="I13" s="29">
        <v>9182</v>
      </c>
      <c r="J13" s="29">
        <v>9483</v>
      </c>
      <c r="K13" s="29">
        <v>9825</v>
      </c>
      <c r="L13" s="29">
        <v>10175</v>
      </c>
      <c r="M13" s="29">
        <v>10419</v>
      </c>
      <c r="N13" s="29">
        <v>10625</v>
      </c>
      <c r="O13" s="29">
        <v>10911</v>
      </c>
      <c r="P13" s="29">
        <v>11287</v>
      </c>
      <c r="Q13" s="3"/>
      <c r="R13" s="16" t="s">
        <v>28</v>
      </c>
    </row>
    <row r="14" spans="1:18" x14ac:dyDescent="0.25">
      <c r="A14" s="3"/>
      <c r="B14" s="23" t="s">
        <v>13</v>
      </c>
      <c r="C14" s="42"/>
      <c r="D14" s="26"/>
      <c r="E14" s="29"/>
      <c r="F14" s="29">
        <v>63861</v>
      </c>
      <c r="G14" s="29">
        <v>53485</v>
      </c>
      <c r="H14" s="29">
        <v>43962</v>
      </c>
      <c r="I14" s="29">
        <v>39595</v>
      </c>
      <c r="J14" s="29">
        <v>40495</v>
      </c>
      <c r="K14" s="29">
        <v>40881</v>
      </c>
      <c r="L14" s="29">
        <v>38348</v>
      </c>
      <c r="M14" s="29">
        <v>32637</v>
      </c>
      <c r="N14" s="29">
        <v>37341</v>
      </c>
      <c r="O14" s="29">
        <v>43227</v>
      </c>
      <c r="P14" s="29">
        <v>48646</v>
      </c>
      <c r="Q14" s="3"/>
      <c r="R14" s="16" t="s">
        <v>29</v>
      </c>
    </row>
    <row r="15" spans="1:18" x14ac:dyDescent="0.25">
      <c r="A15" s="3"/>
      <c r="B15" s="23" t="s">
        <v>50</v>
      </c>
      <c r="C15" s="42"/>
      <c r="D15" s="44">
        <f>+AVERAGE($D$13:$O$13)</f>
        <v>9715.7000000000007</v>
      </c>
      <c r="E15" s="44">
        <f>+AVERAGE($D$13:$O$13)</f>
        <v>9715.7000000000007</v>
      </c>
      <c r="F15" s="29">
        <v>390824</v>
      </c>
      <c r="G15" s="29">
        <v>404413</v>
      </c>
      <c r="H15" s="29">
        <v>417845</v>
      </c>
      <c r="I15" s="29">
        <v>428166</v>
      </c>
      <c r="J15" s="29">
        <v>438671</v>
      </c>
      <c r="K15" s="29">
        <v>447949</v>
      </c>
      <c r="L15" s="29">
        <v>457726</v>
      </c>
      <c r="M15" s="29">
        <v>469136</v>
      </c>
      <c r="N15" s="29">
        <v>482996</v>
      </c>
      <c r="O15" s="29">
        <v>494951</v>
      </c>
      <c r="P15" s="29">
        <v>508638</v>
      </c>
      <c r="Q15" s="3"/>
      <c r="R15" s="61"/>
    </row>
    <row r="16" spans="1:18" s="16" customFormat="1" ht="3" customHeight="1" thickBot="1" x14ac:dyDescent="0.3">
      <c r="A16" s="3"/>
      <c r="B16" s="23"/>
      <c r="C16" s="23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28"/>
      <c r="Q16" s="3"/>
    </row>
    <row r="17" spans="1:17" s="16" customFormat="1" x14ac:dyDescent="0.25">
      <c r="A17" s="3"/>
      <c r="B17" s="57" t="s">
        <v>31</v>
      </c>
      <c r="C17" s="58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3"/>
    </row>
    <row r="18" spans="1:17" s="16" customFormat="1" x14ac:dyDescent="0.25">
      <c r="A18" s="3"/>
      <c r="B18" s="80" t="s">
        <v>66</v>
      </c>
      <c r="C18" s="24"/>
      <c r="D18" s="2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5"/>
      <c r="P18" s="3"/>
      <c r="Q18" s="3"/>
    </row>
    <row r="19" spans="1:17" s="16" customForma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6"/>
      <c r="O19" s="3"/>
      <c r="P19" s="3"/>
      <c r="Q19" s="3"/>
    </row>
    <row r="20" spans="1:17" s="16" customFormat="1" ht="18.75" customHeight="1" x14ac:dyDescent="0.25">
      <c r="A20" s="3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"/>
    </row>
    <row r="21" spans="1:17" s="16" customForma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6"/>
      <c r="O21" s="3"/>
      <c r="P21" s="3"/>
      <c r="Q21" s="3"/>
    </row>
    <row r="22" spans="1:17" s="16" customFormat="1" x14ac:dyDescent="0.25">
      <c r="A22" s="3"/>
      <c r="B22" s="8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6"/>
      <c r="O22" s="3"/>
      <c r="P22" s="3"/>
      <c r="Q22" s="3"/>
    </row>
    <row r="23" spans="1:17" s="16" customForma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6"/>
      <c r="O23" s="3"/>
      <c r="P23" s="3"/>
      <c r="Q23" s="3"/>
    </row>
    <row r="24" spans="1:17" s="16" customFormat="1" x14ac:dyDescent="0.25">
      <c r="A24" s="3"/>
      <c r="B24" s="8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6"/>
      <c r="O24" s="3"/>
      <c r="P24" s="3"/>
      <c r="Q24" s="3"/>
    </row>
    <row r="25" spans="1:17" s="16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6"/>
      <c r="O25" s="3"/>
      <c r="P25" s="3"/>
      <c r="Q25" s="3"/>
    </row>
    <row r="26" spans="1:17" s="16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6"/>
      <c r="O26" s="3"/>
      <c r="P26" s="38"/>
      <c r="Q26" s="38"/>
    </row>
    <row r="27" spans="1:17" s="16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6"/>
      <c r="O27" s="3"/>
      <c r="P27" s="3"/>
      <c r="Q27" s="3"/>
    </row>
    <row r="28" spans="1:17" s="16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6"/>
      <c r="O28" s="3"/>
      <c r="P28" s="3"/>
      <c r="Q28" s="3"/>
    </row>
    <row r="29" spans="1:17" s="16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6"/>
      <c r="O29" s="3"/>
      <c r="P29" s="3"/>
      <c r="Q29" s="3"/>
    </row>
    <row r="30" spans="1:17" s="16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6"/>
      <c r="O30" s="3"/>
      <c r="P30" s="3"/>
      <c r="Q30" s="3"/>
    </row>
    <row r="31" spans="1:17" s="16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6"/>
      <c r="O31" s="3"/>
      <c r="P31" s="3"/>
      <c r="Q31" s="3"/>
    </row>
    <row r="32" spans="1:17" s="16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6"/>
      <c r="O32" s="3"/>
      <c r="P32" s="3"/>
      <c r="Q32" s="3"/>
    </row>
    <row r="33" spans="1:17" s="16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6"/>
      <c r="O33" s="3"/>
      <c r="P33" s="3"/>
      <c r="Q33" s="3"/>
    </row>
    <row r="34" spans="1:17" s="16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6"/>
      <c r="O34" s="3"/>
      <c r="P34" s="38"/>
      <c r="Q34" s="3"/>
    </row>
    <row r="35" spans="1:17" s="16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6"/>
      <c r="O35" s="3"/>
      <c r="P35" s="3"/>
      <c r="Q35" s="3"/>
    </row>
    <row r="36" spans="1:17" s="16" customFormat="1" ht="6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6"/>
      <c r="O36" s="3"/>
      <c r="P36" s="3"/>
      <c r="Q36" s="3"/>
    </row>
    <row r="37" spans="1:17" s="16" customFormat="1" ht="12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6"/>
      <c r="O37" s="3"/>
      <c r="P37" s="3"/>
      <c r="Q37" s="3"/>
    </row>
    <row r="38" spans="1:17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6"/>
      <c r="O38" s="3"/>
      <c r="P38" s="3"/>
      <c r="Q38" s="3"/>
    </row>
    <row r="39" spans="1:17" s="16" customFormat="1" ht="6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6"/>
      <c r="O39" s="3"/>
      <c r="P39" s="3"/>
      <c r="Q39" s="3"/>
    </row>
    <row r="40" spans="1:17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6"/>
      <c r="O40" s="3"/>
      <c r="P40" s="3"/>
      <c r="Q40" s="3"/>
    </row>
    <row r="41" spans="1:17" s="16" customFormat="1" ht="24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6"/>
      <c r="O41" s="3"/>
      <c r="P41" s="3"/>
      <c r="Q41" s="3"/>
    </row>
  </sheetData>
  <mergeCells count="2">
    <mergeCell ref="B9:P9"/>
    <mergeCell ref="B6:K6"/>
  </mergeCells>
  <pageMargins left="0" right="0.19685039370078741" top="0" bottom="0" header="0.31496062992125984" footer="0.31496062992125984"/>
  <pageSetup paperSize="9" orientation="landscape" r:id="rId1"/>
  <headerFooter>
    <oddFooter>&amp;R&amp;"Source Sans Pro,Normal"&amp;9Servicio de Información y Difusión. &amp;"Source Sans Pro,Negrita"Año 2023 |&amp;P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Portada</vt:lpstr>
      <vt:lpstr>Índice</vt:lpstr>
      <vt:lpstr>P3</vt:lpstr>
      <vt:lpstr>P4</vt:lpstr>
      <vt:lpstr>P5</vt:lpstr>
      <vt:lpstr>P6</vt:lpstr>
      <vt:lpstr>P7</vt:lpstr>
      <vt:lpstr>Índice!Área_de_impresión</vt:lpstr>
      <vt:lpstr>'P3'!Área_de_impresión</vt:lpstr>
      <vt:lpstr>'P4'!Área_de_impresión</vt:lpstr>
      <vt:lpstr>'P5'!Área_de_impresión</vt:lpstr>
      <vt:lpstr>'P6'!Área_de_impresión</vt:lpstr>
      <vt:lpstr>'P7'!Área_de_impresión</vt:lpstr>
      <vt:lpstr>Portada!Área_de_impresión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2024-04-24T09:16:18Z</dcterms:modified>
</cp:coreProperties>
</file>